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Default Extension="jpeg" ContentType="image/jpeg"/>
  <Override PartName="/xl/ctrlProps/ctrlProp17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3040" windowHeight="99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/>
  <c r="AJ20"/>
  <c r="AJ6" l="1"/>
  <c r="AJ5" l="1"/>
  <c r="AE53"/>
  <c r="R10" l="1"/>
  <c r="BG53" l="1"/>
  <c r="E10" l="1"/>
  <c r="BQ44" l="1"/>
</calcChain>
</file>

<file path=xl/sharedStrings.xml><?xml version="1.0" encoding="utf-8"?>
<sst xmlns="http://schemas.openxmlformats.org/spreadsheetml/2006/main" count="244" uniqueCount="182">
  <si>
    <t>（貸切バス）　運送申込書/運送引受書</t>
    <rPh sb="1" eb="3">
      <t>カシキリ</t>
    </rPh>
    <rPh sb="7" eb="9">
      <t>ウンソウ</t>
    </rPh>
    <rPh sb="9" eb="12">
      <t>モウシコミショ</t>
    </rPh>
    <rPh sb="13" eb="15">
      <t>ウンソウ</t>
    </rPh>
    <rPh sb="15" eb="17">
      <t>ヒキウケ</t>
    </rPh>
    <rPh sb="17" eb="18">
      <t>ショ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</si>
  <si>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</si>
  <si>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</si>
  <si>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</si>
  <si>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会社名等</t>
    <rPh sb="0" eb="3">
      <t>カイシャメイ</t>
    </rPh>
    <rPh sb="3" eb="4">
      <t>ナド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</si>
  <si>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</si>
  <si>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</si>
  <si>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ＦＡＸ</t>
    <phoneticPr fontId="1"/>
  </si>
  <si>
    <t>申込日</t>
    <rPh sb="0" eb="3">
      <t>モウシコミビ</t>
    </rPh>
    <phoneticPr fontId="1"/>
  </si>
  <si>
    <t>御一行様</t>
    <rPh sb="0" eb="4">
      <t>ゴイッコウサマ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</si>
  <si>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</si>
  <si>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</si>
  <si>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</si>
  <si>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事業許可</t>
    <rPh sb="0" eb="2">
      <t>ジギョウ</t>
    </rPh>
    <phoneticPr fontId="1"/>
  </si>
  <si>
    <t>（</t>
    <phoneticPr fontId="1"/>
  </si>
  <si>
    <t>）</t>
  </si>
  <si>
    <t>）</t>
    <phoneticPr fontId="1"/>
  </si>
  <si>
    <t>株式会社ロマンス</t>
    <rPh sb="0" eb="2">
      <t>カブシキ</t>
    </rPh>
    <rPh sb="2" eb="4">
      <t>カイシャ</t>
    </rPh>
    <phoneticPr fontId="1"/>
  </si>
  <si>
    <t>月日</t>
    <rPh sb="0" eb="2">
      <t>ツキヒ</t>
    </rPh>
    <phoneticPr fontId="1"/>
  </si>
  <si>
    <t>発地</t>
    <rPh sb="0" eb="1">
      <t>ハツ</t>
    </rPh>
    <rPh sb="1" eb="2">
      <t>チ</t>
    </rPh>
    <phoneticPr fontId="1"/>
  </si>
  <si>
    <t>発車</t>
    <rPh sb="0" eb="2">
      <t>ハッシャ</t>
    </rPh>
    <phoneticPr fontId="1"/>
  </si>
  <si>
    <t>時刻</t>
    <rPh sb="0" eb="2">
      <t>ジコク</t>
    </rPh>
    <phoneticPr fontId="1"/>
  </si>
  <si>
    <t>主な経由地</t>
    <rPh sb="0" eb="1">
      <t>オモ</t>
    </rPh>
    <rPh sb="2" eb="5">
      <t>ケイユチ</t>
    </rPh>
    <phoneticPr fontId="1"/>
  </si>
  <si>
    <t>到着</t>
    <rPh sb="0" eb="2">
      <t>トウチャク</t>
    </rPh>
    <phoneticPr fontId="1"/>
  </si>
  <si>
    <t>着地</t>
    <rPh sb="0" eb="2">
      <t>チャクチ</t>
    </rPh>
    <phoneticPr fontId="1"/>
  </si>
  <si>
    <t>待機</t>
    <rPh sb="0" eb="2">
      <t>タイキ</t>
    </rPh>
    <phoneticPr fontId="1"/>
  </si>
  <si>
    <t>時間</t>
    <rPh sb="0" eb="2">
      <t>ジカン</t>
    </rPh>
    <phoneticPr fontId="1"/>
  </si>
  <si>
    <t>乗務員の休憩</t>
    <rPh sb="0" eb="3">
      <t>ジョウムイン</t>
    </rPh>
    <rPh sb="4" eb="6">
      <t>キュウケイ</t>
    </rPh>
    <phoneticPr fontId="1"/>
  </si>
  <si>
    <t>地点</t>
    <rPh sb="0" eb="2">
      <t>チテン</t>
    </rPh>
    <phoneticPr fontId="1"/>
  </si>
  <si>
    <t>備考</t>
    <rPh sb="0" eb="2">
      <t>ビコウ</t>
    </rPh>
    <phoneticPr fontId="1"/>
  </si>
  <si>
    <t>本社車庫</t>
    <rPh sb="0" eb="2">
      <t>ホンシャ</t>
    </rPh>
    <rPh sb="2" eb="4">
      <t>シャコ</t>
    </rPh>
    <phoneticPr fontId="1"/>
  </si>
  <si>
    <t>うち、旅客が乗車しない区間：</t>
    <rPh sb="3" eb="5">
      <t>リョキャク</t>
    </rPh>
    <rPh sb="6" eb="8">
      <t>ジョウシャ</t>
    </rPh>
    <rPh sb="11" eb="13">
      <t>クカン</t>
    </rPh>
    <phoneticPr fontId="1"/>
  </si>
  <si>
    <t>交替運転者</t>
    <rPh sb="0" eb="2">
      <t>コウタイ</t>
    </rPh>
    <rPh sb="2" eb="5">
      <t>ウンテンシャ</t>
    </rPh>
    <phoneticPr fontId="1"/>
  </si>
  <si>
    <t>〒594-0042 大阪府和泉市箕形町３丁目８－１２</t>
    <rPh sb="10" eb="13">
      <t>オオサカフ</t>
    </rPh>
    <rPh sb="13" eb="16">
      <t>イズミシ</t>
    </rPh>
    <rPh sb="16" eb="19">
      <t>ミガタチョウ</t>
    </rPh>
    <rPh sb="20" eb="22">
      <t>チョウメ</t>
    </rPh>
    <phoneticPr fontId="1"/>
  </si>
  <si>
    <t>０７２５－５３－５８８７</t>
    <phoneticPr fontId="1"/>
  </si>
  <si>
    <t>※ お申込の方は、太枠内をご記入願います。</t>
    <rPh sb="3" eb="5">
      <t>モウシコミ</t>
    </rPh>
    <rPh sb="6" eb="7">
      <t>カタ</t>
    </rPh>
    <rPh sb="9" eb="11">
      <t>フトワク</t>
    </rPh>
    <rPh sb="11" eb="12">
      <t>ナイ</t>
    </rPh>
    <rPh sb="14" eb="17">
      <t>キニュウネガ</t>
    </rPh>
    <phoneticPr fontId="1"/>
  </si>
  <si>
    <t>車掌（ガイド）</t>
    <rPh sb="0" eb="2">
      <t>シャショウ</t>
    </rPh>
    <phoneticPr fontId="1"/>
  </si>
  <si>
    <t>無の場合の理由：</t>
    <rPh sb="0" eb="1">
      <t>ナシ</t>
    </rPh>
    <rPh sb="2" eb="4">
      <t>バアイ</t>
    </rPh>
    <rPh sb="5" eb="7">
      <t>リユウ</t>
    </rPh>
    <phoneticPr fontId="1"/>
  </si>
  <si>
    <t>運賃及び料金</t>
    <rPh sb="0" eb="2">
      <t>ウンチン</t>
    </rPh>
    <rPh sb="2" eb="3">
      <t>オヨ</t>
    </rPh>
    <rPh sb="4" eb="6">
      <t>リョウキン</t>
    </rPh>
    <phoneticPr fontId="1"/>
  </si>
  <si>
    <t>の支払方法</t>
    <phoneticPr fontId="1"/>
  </si>
  <si>
    <t>交替の地点</t>
    <rPh sb="0" eb="2">
      <t>コウタイ</t>
    </rPh>
    <rPh sb="3" eb="5">
      <t>チテン</t>
    </rPh>
    <phoneticPr fontId="1"/>
  </si>
  <si>
    <t>銀行振込</t>
    <rPh sb="0" eb="2">
      <t>ギンコウ</t>
    </rPh>
    <rPh sb="2" eb="4">
      <t>フリコミ</t>
    </rPh>
    <phoneticPr fontId="1"/>
  </si>
  <si>
    <t>支払期日：</t>
    <rPh sb="0" eb="2">
      <t>シハライ</t>
    </rPh>
    <rPh sb="2" eb="4">
      <t>キジツ</t>
    </rPh>
    <phoneticPr fontId="1"/>
  </si>
  <si>
    <t>平成</t>
    <rPh sb="0" eb="2">
      <t>ヘイセイ</t>
    </rPh>
    <phoneticPr fontId="1"/>
  </si>
  <si>
    <t>割引</t>
    <rPh sb="0" eb="2">
      <t>ワリビキ</t>
    </rPh>
    <phoneticPr fontId="1"/>
  </si>
  <si>
    <t>：</t>
    <phoneticPr fontId="1"/>
  </si>
  <si>
    <t>【走行距離】</t>
    <rPh sb="1" eb="3">
      <t>ソウコウ</t>
    </rPh>
    <rPh sb="3" eb="5">
      <t>キョリ</t>
    </rPh>
    <phoneticPr fontId="1"/>
  </si>
  <si>
    <t>【走行時間】</t>
    <rPh sb="1" eb="3">
      <t>ソウコウ</t>
    </rPh>
    <rPh sb="3" eb="5">
      <t>ジカン</t>
    </rPh>
    <phoneticPr fontId="1"/>
  </si>
  <si>
    <t>総</t>
    <rPh sb="0" eb="1">
      <t>ソウ</t>
    </rPh>
    <phoneticPr fontId="1"/>
  </si>
  <si>
    <t>㎞</t>
    <phoneticPr fontId="1"/>
  </si>
  <si>
    <t>実車</t>
    <rPh sb="0" eb="2">
      <t>ジッシャ</t>
    </rPh>
    <phoneticPr fontId="1"/>
  </si>
  <si>
    <t>消費税</t>
    <rPh sb="0" eb="3">
      <t>ショウヒゼイ</t>
    </rPh>
    <phoneticPr fontId="1"/>
  </si>
  <si>
    <t>実費（税込）</t>
    <rPh sb="0" eb="2">
      <t>ジッピ</t>
    </rPh>
    <rPh sb="3" eb="5">
      <t>ゼイコミ</t>
    </rPh>
    <phoneticPr fontId="1"/>
  </si>
  <si>
    <t>円</t>
    <rPh sb="0" eb="1">
      <t>エン</t>
    </rPh>
    <phoneticPr fontId="1"/>
  </si>
  <si>
    <t>請求金額</t>
    <phoneticPr fontId="1"/>
  </si>
  <si>
    <t>【振込先】</t>
    <rPh sb="1" eb="4">
      <t>フリコミサキ</t>
    </rPh>
    <phoneticPr fontId="1"/>
  </si>
  <si>
    <t>宿泊場所</t>
    <rPh sb="0" eb="2">
      <t>シュクハク</t>
    </rPh>
    <phoneticPr fontId="1"/>
  </si>
  <si>
    <t>円、下限額</t>
    <rPh sb="0" eb="1">
      <t>エン</t>
    </rPh>
    <rPh sb="2" eb="4">
      <t>カゲン</t>
    </rPh>
    <rPh sb="4" eb="5">
      <t>ガク</t>
    </rPh>
    <phoneticPr fontId="1"/>
  </si>
  <si>
    <t>円）</t>
    <rPh sb="0" eb="1">
      <t>エン</t>
    </rPh>
    <phoneticPr fontId="1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</si>
  <si>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1"/>
  </si>
  <si>
    <t>①</t>
    <phoneticPr fontId="1"/>
  </si>
  <si>
    <t>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</si>
  <si>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</si>
  <si>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</si>
  <si>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旅行の日程</t>
    <rPh sb="0" eb="2">
      <t>リョコウ</t>
    </rPh>
    <rPh sb="3" eb="5">
      <t>ニッテイ</t>
    </rPh>
    <phoneticPr fontId="1"/>
  </si>
  <si>
    <t>配車場所の地図</t>
    <rPh sb="0" eb="2">
      <t>ハイシャ</t>
    </rPh>
    <rPh sb="2" eb="4">
      <t>バショ</t>
    </rPh>
    <rPh sb="5" eb="7">
      <t>チズ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</si>
  <si>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</si>
  <si>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</si>
  <si>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</si>
  <si>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</si>
  <si>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</si>
  <si>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</si>
  <si>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</si>
  <si>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お振込み名</t>
    <rPh sb="1" eb="3">
      <t>フリコ</t>
    </rPh>
    <rPh sb="4" eb="5">
      <t>メイ</t>
    </rPh>
    <phoneticPr fontId="1"/>
  </si>
  <si>
    <t>〔</t>
    <phoneticPr fontId="1"/>
  </si>
  <si>
    <t>〕</t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</si>
  <si>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</si>
  <si>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</si>
  <si>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配車時間は出発時間の１５分前となります。</t>
    <rPh sb="0" eb="2">
      <t>ハイシャ</t>
    </rPh>
    <rPh sb="2" eb="4">
      <t>ジカン</t>
    </rPh>
    <rPh sb="5" eb="7">
      <t>シュッパツ</t>
    </rPh>
    <rPh sb="7" eb="9">
      <t>ジカン</t>
    </rPh>
    <rPh sb="12" eb="14">
      <t>フンマエ</t>
    </rPh>
    <phoneticPr fontId="1"/>
  </si>
  <si>
    <t>※分かりやすい地図をお書き下さい。</t>
    <phoneticPr fontId="1"/>
  </si>
  <si>
    <t>Ｅ－Ｍａｉｌ</t>
  </si>
  <si>
    <t>Ｅ－Ｍａｉｌ</t>
    <phoneticPr fontId="1"/>
  </si>
  <si>
    <t>〒594-0042</t>
    <phoneticPr fontId="1"/>
  </si>
  <si>
    <t>大阪府和泉市箕形町３丁目８－１２</t>
  </si>
  <si>
    <t>romance-kanko@orion.ocn.ne.jp</t>
  </si>
  <si>
    <t>romance-kanko@orion.ocn.ne.jp</t>
    <phoneticPr fontId="1"/>
  </si>
  <si>
    <t>TEL</t>
    <phoneticPr fontId="1"/>
  </si>
  <si>
    <t>FAX</t>
    <phoneticPr fontId="1"/>
  </si>
  <si>
    <r>
      <t>０７２５－５３－５８８</t>
    </r>
    <r>
      <rPr>
        <b/>
        <sz val="12"/>
        <color theme="1"/>
        <rFont val="ＭＳ Ｐゴシック"/>
        <family val="3"/>
        <charset val="128"/>
        <scheme val="minor"/>
      </rPr>
      <t>６</t>
    </r>
    <phoneticPr fontId="1"/>
  </si>
  <si>
    <r>
      <t>０７２５－５３－５８８</t>
    </r>
    <r>
      <rPr>
        <b/>
        <sz val="12"/>
        <color theme="1"/>
        <rFont val="ＭＳ Ｐゴシック"/>
        <family val="3"/>
        <charset val="128"/>
        <scheme val="minor"/>
      </rPr>
      <t>７</t>
    </r>
    <phoneticPr fontId="1"/>
  </si>
  <si>
    <t>【すでに満車になっている場合がございます。】</t>
  </si>
  <si>
    <t>　予約金のご入金と、運送申込書を確認して、予約完了となります。</t>
    <phoneticPr fontId="1"/>
  </si>
  <si>
    <t>※お振込み前に、必ずお電話してください。</t>
    <phoneticPr fontId="1"/>
  </si>
  <si>
    <t>バス代</t>
    <rPh sb="2" eb="3">
      <t>ダイ</t>
    </rPh>
    <phoneticPr fontId="1"/>
  </si>
  <si>
    <t>円</t>
    <rPh sb="0" eb="1">
      <t>エン</t>
    </rPh>
    <phoneticPr fontId="1"/>
  </si>
  <si>
    <t>予約金</t>
    <rPh sb="0" eb="3">
      <t>ヨヤクキン</t>
    </rPh>
    <phoneticPr fontId="1"/>
  </si>
  <si>
    <t>残金</t>
    <rPh sb="0" eb="2">
      <t>ザンキン</t>
    </rPh>
    <phoneticPr fontId="1"/>
  </si>
  <si>
    <t>法令により、1時間30分～2時間走行毎に15分の休憩、車内禁煙、シートベルトの着用</t>
    <phoneticPr fontId="1"/>
  </si>
  <si>
    <t>ご協力、お願いいたします。</t>
    <phoneticPr fontId="1"/>
  </si>
  <si>
    <t>送迎</t>
    <rPh sb="0" eb="2">
      <t>ソウゲイ</t>
    </rPh>
    <phoneticPr fontId="1"/>
  </si>
  <si>
    <t>日帰り</t>
  </si>
  <si>
    <t>要</t>
    <rPh sb="0" eb="1">
      <t>ヨウ</t>
    </rPh>
    <phoneticPr fontId="1"/>
  </si>
  <si>
    <t>不要</t>
    <rPh sb="0" eb="2">
      <t>フヨウ</t>
    </rPh>
    <phoneticPr fontId="1"/>
  </si>
  <si>
    <t>　団体名</t>
    <rPh sb="1" eb="3">
      <t>ダンタイ</t>
    </rPh>
    <rPh sb="3" eb="4">
      <t>メイ</t>
    </rPh>
    <phoneticPr fontId="1"/>
  </si>
  <si>
    <t>運送を引受ける者</t>
    <rPh sb="0" eb="2">
      <t>ウンソウ</t>
    </rPh>
    <rPh sb="3" eb="5">
      <t>ヒキウ</t>
    </rPh>
    <rPh sb="7" eb="8">
      <t>モノ</t>
    </rPh>
    <phoneticPr fontId="1"/>
  </si>
  <si>
    <t>担当</t>
    <rPh sb="0" eb="2">
      <t>タントウ</t>
    </rPh>
    <phoneticPr fontId="1"/>
  </si>
  <si>
    <t>※バス規制道及び、高さ、道幅などバスが通行できない所は、 進行できません。　ご了承下さいませ。</t>
    <phoneticPr fontId="1"/>
  </si>
  <si>
    <t>備考欄（※記入スペースが必要な場合にご使用下さい。）</t>
    <rPh sb="21" eb="22">
      <t>クダ</t>
    </rPh>
    <phoneticPr fontId="1"/>
  </si>
  <si>
    <t>りそな銀行光明池支店
普通　４３６０９１５
株式会社ロマンス</t>
    <rPh sb="3" eb="5">
      <t>ギンコウ</t>
    </rPh>
    <rPh sb="5" eb="10">
      <t>コウミョウイケシテン</t>
    </rPh>
    <phoneticPr fontId="1"/>
  </si>
  <si>
    <t>出発日</t>
    <rPh sb="0" eb="2">
      <t>シュッパツ</t>
    </rPh>
    <rPh sb="2" eb="3">
      <t>ヒ</t>
    </rPh>
    <phoneticPr fontId="1"/>
  </si>
  <si>
    <t>出発時間</t>
    <rPh sb="2" eb="4">
      <t>ジカン</t>
    </rPh>
    <phoneticPr fontId="1"/>
  </si>
  <si>
    <t>　フリガナ</t>
  </si>
  <si>
    <t>フリガナ</t>
  </si>
  <si>
    <t>人</t>
    <rPh sb="0" eb="1">
      <t>ニン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</si>
  <si>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</si>
  <si>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</si>
  <si>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合計</t>
    <rPh sb="0" eb="2">
      <t>ゴウケイ</t>
    </rPh>
    <phoneticPr fontId="1"/>
  </si>
  <si>
    <t>乗車
人員</t>
    <rPh sb="0" eb="2">
      <t>ジョウシャ</t>
    </rPh>
    <rPh sb="3" eb="5">
      <t>ジンイン</t>
    </rPh>
    <phoneticPr fontId="1"/>
  </si>
  <si>
    <t>帰着日</t>
    <rPh sb="0" eb="2">
      <t>キチャク</t>
    </rPh>
    <rPh sb="2" eb="3">
      <t>ヒ</t>
    </rPh>
    <phoneticPr fontId="1"/>
  </si>
  <si>
    <t>帰着時間</t>
    <rPh sb="0" eb="2">
      <t>キチャク</t>
    </rPh>
    <rPh sb="2" eb="4">
      <t>ジカン</t>
    </rPh>
    <phoneticPr fontId="1"/>
  </si>
  <si>
    <t>申　　込　　者</t>
    <rPh sb="0" eb="1">
      <t>サル</t>
    </rPh>
    <rPh sb="3" eb="4">
      <t>コミ</t>
    </rPh>
    <rPh sb="6" eb="7">
      <t>シャ</t>
    </rPh>
    <phoneticPr fontId="1"/>
  </si>
  <si>
    <t>配車場所</t>
    <rPh sb="0" eb="1">
      <t>ハイ</t>
    </rPh>
    <rPh sb="1" eb="2">
      <t>クルマ</t>
    </rPh>
    <rPh sb="2" eb="3">
      <t>バ</t>
    </rPh>
    <rPh sb="3" eb="4">
      <t>ショ</t>
    </rPh>
    <phoneticPr fontId="1"/>
  </si>
  <si>
    <t>Ｗｉ－Ｆｉ　</t>
    <phoneticPr fontId="1"/>
  </si>
  <si>
    <t>任意保険</t>
    <rPh sb="0" eb="2">
      <t>ニンイ</t>
    </rPh>
    <rPh sb="2" eb="4">
      <t>ホケン</t>
    </rPh>
    <phoneticPr fontId="1"/>
  </si>
  <si>
    <t>車両</t>
    <rPh sb="0" eb="2">
      <t>シャリョウ</t>
    </rPh>
    <phoneticPr fontId="1"/>
  </si>
  <si>
    <t>対人賠償</t>
    <rPh sb="0" eb="2">
      <t>タイジン</t>
    </rPh>
    <rPh sb="2" eb="4">
      <t>バイショウ</t>
    </rPh>
    <phoneticPr fontId="1"/>
  </si>
  <si>
    <t>搭乗者傷害</t>
    <rPh sb="0" eb="3">
      <t>トウジョウシャ</t>
    </rPh>
    <rPh sb="3" eb="5">
      <t>ショウガイ</t>
    </rPh>
    <phoneticPr fontId="1"/>
  </si>
  <si>
    <t>緊急連絡先</t>
    <rPh sb="0" eb="2">
      <t>キンキュウ</t>
    </rPh>
    <rPh sb="2" eb="5">
      <t>レンラクサキ</t>
    </rPh>
    <phoneticPr fontId="1"/>
  </si>
  <si>
    <t>時価額</t>
    <rPh sb="0" eb="2">
      <t>ジカ</t>
    </rPh>
    <rPh sb="2" eb="3">
      <t>ガク</t>
    </rPh>
    <phoneticPr fontId="1"/>
  </si>
  <si>
    <t>無制限</t>
    <rPh sb="0" eb="3">
      <t>ムセイゲン</t>
    </rPh>
    <phoneticPr fontId="1"/>
  </si>
  <si>
    <t>対物賠償</t>
    <rPh sb="0" eb="2">
      <t>タイブツ</t>
    </rPh>
    <rPh sb="2" eb="4">
      <t>バイショウ</t>
    </rPh>
    <phoneticPr fontId="1"/>
  </si>
  <si>
    <t>自損事故</t>
    <rPh sb="0" eb="2">
      <t>ジソン</t>
    </rPh>
    <rPh sb="2" eb="4">
      <t>ジコ</t>
    </rPh>
    <phoneticPr fontId="1"/>
  </si>
  <si>
    <t>無保険車傷害</t>
    <rPh sb="0" eb="3">
      <t>ムホケン</t>
    </rPh>
    <rPh sb="3" eb="4">
      <t>クルマ</t>
    </rPh>
    <rPh sb="4" eb="6">
      <t>ショウガイ</t>
    </rPh>
    <phoneticPr fontId="1"/>
  </si>
  <si>
    <t>人身傷害補償</t>
    <rPh sb="0" eb="2">
      <t>ジンシン</t>
    </rPh>
    <rPh sb="2" eb="4">
      <t>ショウガイ</t>
    </rPh>
    <rPh sb="4" eb="6">
      <t>ホショウ</t>
    </rPh>
    <phoneticPr fontId="1"/>
  </si>
  <si>
    <t>※（1名につき）</t>
    <rPh sb="3" eb="4">
      <t>メイ</t>
    </rPh>
    <phoneticPr fontId="1"/>
  </si>
  <si>
    <t>営業区域：大阪府</t>
    <phoneticPr fontId="1"/>
  </si>
  <si>
    <t>平成１２年８月１１日付け　　　近畿旅一第２２４１号　</t>
    <rPh sb="0" eb="2">
      <t>ヘイセイ</t>
    </rPh>
    <rPh sb="4" eb="5">
      <t>ネン</t>
    </rPh>
    <rPh sb="6" eb="7">
      <t>ガツ</t>
    </rPh>
    <rPh sb="9" eb="10">
      <t>ニチ</t>
    </rPh>
    <rPh sb="10" eb="11">
      <t>ツ</t>
    </rPh>
    <rPh sb="15" eb="17">
      <t>キンキ</t>
    </rPh>
    <rPh sb="17" eb="18">
      <t>タビ</t>
    </rPh>
    <rPh sb="18" eb="19">
      <t>イチ</t>
    </rPh>
    <rPh sb="19" eb="20">
      <t>ダイ</t>
    </rPh>
    <rPh sb="24" eb="25">
      <t>ゴウ</t>
    </rPh>
    <phoneticPr fontId="1"/>
  </si>
  <si>
    <t>０７２５－５３－５８８６</t>
    <phoneticPr fontId="1"/>
  </si>
  <si>
    <t>０７２５－５３－５８８６</t>
    <phoneticPr fontId="1"/>
  </si>
  <si>
    <t>特約事項</t>
  </si>
  <si>
    <t>分</t>
    <rPh sb="0" eb="1">
      <t>フン</t>
    </rPh>
    <phoneticPr fontId="1"/>
  </si>
  <si>
    <t>適用を受けようと
する割引</t>
    <rPh sb="0" eb="2">
      <t>テキヨウ</t>
    </rPh>
    <phoneticPr fontId="1"/>
  </si>
  <si>
    <t>【運行開始日時】</t>
    <phoneticPr fontId="1"/>
  </si>
  <si>
    <t>【運行終了日時】</t>
  </si>
  <si>
    <t>月</t>
    <rPh sb="0" eb="1">
      <t>ツキ</t>
    </rPh>
    <phoneticPr fontId="1"/>
  </si>
  <si>
    <t>：</t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</si>
  <si>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</si>
  <si>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</si>
  <si>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phoneticPr fontId="1"/>
  </si>
  <si>
    <t>（木）</t>
    <phoneticPr fontId="1"/>
  </si>
  <si>
    <t>（金）</t>
    <phoneticPr fontId="1"/>
  </si>
  <si>
    <t>（土）</t>
    <phoneticPr fontId="1"/>
  </si>
  <si>
    <t>（日）</t>
    <rPh sb="1" eb="2">
      <t>ニチ</t>
    </rPh>
    <phoneticPr fontId="1"/>
  </si>
  <si>
    <t>（　　）</t>
  </si>
  <si>
    <t>（　　）</t>
    <phoneticPr fontId="1"/>
  </si>
  <si>
    <t>（上限額</t>
    <phoneticPr fontId="1"/>
  </si>
  <si>
    <t>※2000万円</t>
    <rPh sb="5" eb="6">
      <t>マン</t>
    </rPh>
    <rPh sb="6" eb="7">
      <t>エン</t>
    </rPh>
    <phoneticPr fontId="1"/>
  </si>
  <si>
    <t>※3000万円</t>
    <rPh sb="5" eb="6">
      <t>マン</t>
    </rPh>
    <rPh sb="6" eb="7">
      <t>エン</t>
    </rPh>
    <phoneticPr fontId="1"/>
  </si>
  <si>
    <t>※1000万円</t>
    <rPh sb="5" eb="6">
      <t>マン</t>
    </rPh>
    <rPh sb="6" eb="7">
      <t>エン</t>
    </rPh>
    <phoneticPr fontId="1"/>
  </si>
  <si>
    <t>車種/台数</t>
    <rPh sb="0" eb="2">
      <t>シャシュ</t>
    </rPh>
    <phoneticPr fontId="1"/>
  </si>
  <si>
    <t>オプション指定</t>
    <rPh sb="5" eb="7">
      <t>シテイ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</si>
  <si>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</si>
  <si>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</si>
  <si>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中型バス</t>
    <rPh sb="0" eb="2">
      <t>チュウガタ</t>
    </rPh>
    <phoneticPr fontId="1"/>
  </si>
  <si>
    <t>マイクロバス</t>
    <phoneticPr fontId="1"/>
  </si>
  <si>
    <t>サロン指定</t>
    <rPh sb="3" eb="5">
      <t>シテイ</t>
    </rPh>
    <phoneticPr fontId="1"/>
  </si>
  <si>
    <t>株式会社 ロマンス観光バス</t>
    <rPh sb="0" eb="2">
      <t>カブシキ</t>
    </rPh>
    <rPh sb="2" eb="4">
      <t>カイシャ</t>
    </rPh>
    <rPh sb="9" eb="11">
      <t>カンコウ</t>
    </rPh>
    <phoneticPr fontId="1"/>
  </si>
  <si>
    <t>※配車場所の地図は、添付しております別紙にお書き下さい。</t>
    <rPh sb="10" eb="12">
      <t>テンプ</t>
    </rPh>
    <rPh sb="18" eb="20">
      <t>ベッシ</t>
    </rPh>
    <phoneticPr fontId="1"/>
  </si>
  <si>
    <t>台</t>
    <rPh sb="0" eb="1">
      <t>ダイ</t>
    </rPh>
    <phoneticPr fontId="1"/>
  </si>
  <si>
    <t>計</t>
    <rPh sb="0" eb="1">
      <t>ケイ</t>
    </rPh>
    <phoneticPr fontId="1"/>
  </si>
  <si>
    <t>バス代（運賃・料金）</t>
    <rPh sb="2" eb="3">
      <t>ダイ</t>
    </rPh>
    <rPh sb="4" eb="6">
      <t>ウンチン</t>
    </rPh>
    <rPh sb="7" eb="9">
      <t>リョウキン</t>
    </rPh>
    <phoneticPr fontId="1"/>
  </si>
  <si>
    <t>〒</t>
    <phoneticPr fontId="1"/>
  </si>
  <si>
    <t>緊急連絡先</t>
    <phoneticPr fontId="1"/>
  </si>
  <si>
    <t>安全性
評価</t>
    <rPh sb="0" eb="3">
      <t>ｱﾝｾﾞﾝｾｲ</t>
    </rPh>
    <rPh sb="4" eb="6">
      <t>ﾋｮｳｶ</t>
    </rPh>
    <phoneticPr fontId="1" type="halfwidthKatakana"/>
  </si>
  <si>
    <t>セーフティバス</t>
    <phoneticPr fontId="1" type="halfwidthKatakana"/>
  </si>
  <si>
    <t>運輸安全マネジメント</t>
    <rPh sb="0" eb="4">
      <t>ｳﾝﾕｱﾝｾﾞﾝ</t>
    </rPh>
    <phoneticPr fontId="1" type="halfwidthKatakana"/>
  </si>
  <si>
    <t>永年無事故</t>
    <rPh sb="0" eb="2">
      <t>ｴｲﾈﾝ</t>
    </rPh>
    <rPh sb="2" eb="5">
      <t>ﾑｼﾞｺ</t>
    </rPh>
    <phoneticPr fontId="1" type="halfwidthKatakana"/>
  </si>
  <si>
    <t>―</t>
    <phoneticPr fontId="1" type="halfwidthKatakana"/>
  </si>
  <si>
    <t>日本バス協会　認定</t>
    <rPh sb="0" eb="2">
      <t>ﾆﾎﾝ</t>
    </rPh>
    <rPh sb="4" eb="6">
      <t>ｷｮｳｶｲ</t>
    </rPh>
    <rPh sb="7" eb="9">
      <t>ﾆﾝﾃｲ</t>
    </rPh>
    <phoneticPr fontId="1" type="halfwidthKatakana"/>
  </si>
  <si>
    <t>国土交通省　満点評価認定</t>
    <rPh sb="0" eb="2">
      <t>ｺｸﾄﾞ</t>
    </rPh>
    <rPh sb="2" eb="5">
      <t>ｺｳﾂｳｼｮｳ</t>
    </rPh>
    <rPh sb="6" eb="8">
      <t>ﾏﾝﾃﾝ</t>
    </rPh>
    <rPh sb="8" eb="10">
      <t>ﾋｮｳｶ</t>
    </rPh>
    <rPh sb="10" eb="12">
      <t>ﾆﾝﾃｲ</t>
    </rPh>
    <phoneticPr fontId="1" type="halfwidthKatakana"/>
  </si>
  <si>
    <t>近畿運輸局　表彰</t>
    <rPh sb="0" eb="2">
      <t>ｷﾝｷ</t>
    </rPh>
    <rPh sb="2" eb="4">
      <t>ｳﾝﾕ</t>
    </rPh>
    <rPh sb="4" eb="5">
      <t>ｷｮｸ</t>
    </rPh>
    <rPh sb="6" eb="8">
      <t>ﾋｮｳｼｮｳ</t>
    </rPh>
    <phoneticPr fontId="1" type="halfwidthKatakana"/>
  </si>
  <si>
    <t>Ｅ－Ｍａｉl</t>
    <phoneticPr fontId="1" type="halfwidthKatakana"/>
  </si>
</sst>
</file>

<file path=xl/styles.xml><?xml version="1.0" encoding="utf-8"?>
<styleSheet xmlns="http://schemas.openxmlformats.org/spreadsheetml/2006/main">
  <numFmts count="4">
    <numFmt numFmtId="176" formatCode="0_ "/>
    <numFmt numFmtId="177" formatCode="0;[Red]0"/>
    <numFmt numFmtId="178" formatCode="00"/>
    <numFmt numFmtId="179" formatCode="#,##0_ 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8">
    <xf numFmtId="0" fontId="0" fillId="0" borderId="0" xfId="0">
      <alignment vertical="center"/>
    </xf>
    <xf numFmtId="0" fontId="9" fillId="0" borderId="0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</xf>
    <xf numFmtId="0" fontId="23" fillId="0" borderId="5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4" fillId="0" borderId="4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0" fillId="0" borderId="0" xfId="0" applyFont="1" applyFill="1" applyBorder="1" applyProtection="1">
      <alignment vertical="center"/>
      <protection locked="0"/>
    </xf>
    <xf numFmtId="0" fontId="15" fillId="0" borderId="0" xfId="0" applyFont="1" applyAlignment="1" applyProtection="1"/>
    <xf numFmtId="0" fontId="15" fillId="0" borderId="50" xfId="0" applyFont="1" applyBorder="1" applyAlignment="1" applyProtection="1"/>
    <xf numFmtId="0" fontId="2" fillId="0" borderId="0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13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 vertical="center"/>
    </xf>
    <xf numFmtId="0" fontId="0" fillId="0" borderId="0" xfId="0" applyFont="1" applyProtection="1">
      <alignment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21" xfId="0" applyFont="1" applyBorder="1" applyAlignment="1" applyProtection="1">
      <alignment horizontal="centerContinuous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0" fillId="0" borderId="33" xfId="0" applyFont="1" applyBorder="1" applyAlignment="1" applyProtection="1">
      <alignment horizontal="centerContinuous" vertical="center"/>
    </xf>
    <xf numFmtId="0" fontId="9" fillId="0" borderId="34" xfId="0" applyFont="1" applyBorder="1" applyAlignment="1" applyProtection="1">
      <alignment horizontal="centerContinuous" vertical="center"/>
    </xf>
    <xf numFmtId="0" fontId="9" fillId="0" borderId="35" xfId="0" applyFont="1" applyBorder="1" applyAlignment="1" applyProtection="1">
      <alignment horizontal="centerContinuous" vertical="center"/>
    </xf>
    <xf numFmtId="0" fontId="9" fillId="0" borderId="25" xfId="0" applyFont="1" applyBorder="1" applyAlignment="1" applyProtection="1">
      <alignment horizontal="centerContinuous" vertical="center"/>
    </xf>
    <xf numFmtId="0" fontId="9" fillId="0" borderId="26" xfId="0" applyFont="1" applyBorder="1" applyAlignment="1" applyProtection="1">
      <alignment horizontal="centerContinuous" vertical="center"/>
    </xf>
    <xf numFmtId="0" fontId="9" fillId="0" borderId="27" xfId="0" applyFont="1" applyBorder="1" applyAlignment="1" applyProtection="1">
      <alignment horizontal="centerContinuous" vertical="center"/>
    </xf>
    <xf numFmtId="0" fontId="9" fillId="0" borderId="30" xfId="0" applyFont="1" applyBorder="1" applyAlignment="1" applyProtection="1">
      <alignment horizontal="centerContinuous" vertical="center"/>
    </xf>
    <xf numFmtId="0" fontId="9" fillId="0" borderId="24" xfId="0" applyFont="1" applyBorder="1" applyAlignment="1" applyProtection="1">
      <alignment horizontal="centerContinuous" vertical="center"/>
    </xf>
    <xf numFmtId="0" fontId="9" fillId="0" borderId="22" xfId="0" applyFont="1" applyBorder="1" applyAlignment="1" applyProtection="1">
      <alignment horizontal="centerContinuous" vertical="center"/>
    </xf>
    <xf numFmtId="0" fontId="9" fillId="0" borderId="14" xfId="0" applyFont="1" applyBorder="1" applyAlignment="1" applyProtection="1">
      <alignment horizontal="centerContinuous" vertical="center"/>
    </xf>
    <xf numFmtId="0" fontId="9" fillId="0" borderId="21" xfId="0" applyFont="1" applyBorder="1" applyAlignment="1" applyProtection="1">
      <alignment horizontal="centerContinuous" vertical="center"/>
    </xf>
    <xf numFmtId="0" fontId="0" fillId="0" borderId="14" xfId="0" applyFont="1" applyBorder="1" applyProtection="1">
      <alignment vertical="center"/>
    </xf>
    <xf numFmtId="0" fontId="9" fillId="0" borderId="23" xfId="0" applyFont="1" applyBorder="1" applyAlignment="1" applyProtection="1">
      <alignment horizontal="centerContinuous" vertical="center"/>
    </xf>
    <xf numFmtId="0" fontId="9" fillId="0" borderId="11" xfId="0" applyFont="1" applyBorder="1" applyAlignment="1" applyProtection="1">
      <alignment horizontal="centerContinuous" vertical="center"/>
    </xf>
    <xf numFmtId="0" fontId="9" fillId="0" borderId="20" xfId="0" applyFont="1" applyBorder="1" applyAlignment="1" applyProtection="1">
      <alignment horizontal="centerContinuous" vertical="center"/>
    </xf>
    <xf numFmtId="0" fontId="9" fillId="0" borderId="11" xfId="0" applyFont="1" applyBorder="1" applyProtection="1">
      <alignment vertical="center"/>
    </xf>
    <xf numFmtId="0" fontId="2" fillId="0" borderId="22" xfId="0" applyFont="1" applyBorder="1" applyAlignment="1" applyProtection="1">
      <alignment horizontal="centerContinuous" vertical="center"/>
    </xf>
    <xf numFmtId="0" fontId="2" fillId="0" borderId="57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2" fillId="0" borderId="59" xfId="0" applyFont="1" applyBorder="1" applyAlignment="1" applyProtection="1">
      <alignment horizontal="centerContinuous" vertical="center"/>
    </xf>
    <xf numFmtId="0" fontId="2" fillId="0" borderId="58" xfId="0" applyFont="1" applyBorder="1" applyAlignment="1" applyProtection="1">
      <alignment horizontal="centerContinuous" vertical="center"/>
    </xf>
    <xf numFmtId="0" fontId="2" fillId="0" borderId="59" xfId="0" applyFont="1" applyBorder="1" applyProtection="1">
      <alignment vertical="center"/>
    </xf>
    <xf numFmtId="0" fontId="2" fillId="0" borderId="61" xfId="0" applyFont="1" applyBorder="1" applyProtection="1">
      <alignment vertical="center"/>
    </xf>
    <xf numFmtId="0" fontId="2" fillId="0" borderId="26" xfId="0" applyFont="1" applyBorder="1" applyAlignment="1" applyProtection="1">
      <alignment horizontal="centerContinuous" vertical="center"/>
    </xf>
    <xf numFmtId="0" fontId="2" fillId="0" borderId="27" xfId="0" applyFont="1" applyBorder="1" applyAlignment="1" applyProtection="1">
      <alignment horizontal="centerContinuous" vertical="center"/>
    </xf>
    <xf numFmtId="0" fontId="2" fillId="0" borderId="62" xfId="0" applyFont="1" applyBorder="1" applyProtection="1">
      <alignment vertical="center"/>
    </xf>
    <xf numFmtId="0" fontId="2" fillId="0" borderId="48" xfId="0" applyFont="1" applyBorder="1" applyProtection="1">
      <alignment vertical="center"/>
    </xf>
    <xf numFmtId="0" fontId="2" fillId="0" borderId="23" xfId="0" applyFont="1" applyBorder="1" applyAlignment="1" applyProtection="1">
      <alignment horizontal="centerContinuous" vertical="center"/>
    </xf>
    <xf numFmtId="0" fontId="2" fillId="0" borderId="20" xfId="0" applyFont="1" applyBorder="1" applyAlignment="1" applyProtection="1">
      <alignment horizontal="centerContinuous" vertical="center"/>
    </xf>
    <xf numFmtId="0" fontId="2" fillId="0" borderId="23" xfId="0" applyFont="1" applyBorder="1" applyProtection="1">
      <alignment vertical="center"/>
    </xf>
    <xf numFmtId="0" fontId="2" fillId="0" borderId="63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0" fontId="2" fillId="0" borderId="65" xfId="0" applyFont="1" applyBorder="1" applyProtection="1">
      <alignment vertical="center"/>
    </xf>
    <xf numFmtId="0" fontId="2" fillId="0" borderId="66" xfId="0" applyFont="1" applyBorder="1" applyProtection="1">
      <alignment vertical="center"/>
    </xf>
    <xf numFmtId="0" fontId="2" fillId="0" borderId="67" xfId="0" applyFont="1" applyBorder="1" applyProtection="1">
      <alignment vertical="center"/>
    </xf>
    <xf numFmtId="0" fontId="4" fillId="0" borderId="67" xfId="0" applyFont="1" applyBorder="1" applyProtection="1">
      <alignment vertical="center"/>
    </xf>
    <xf numFmtId="0" fontId="4" fillId="0" borderId="67" xfId="0" applyFont="1" applyBorder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0" fontId="4" fillId="0" borderId="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0" fillId="0" borderId="22" xfId="0" applyFont="1" applyBorder="1" applyAlignment="1" applyProtection="1">
      <alignment horizontal="centerContinuous" vertical="center"/>
    </xf>
    <xf numFmtId="0" fontId="0" fillId="0" borderId="14" xfId="0" applyFont="1" applyBorder="1" applyAlignment="1" applyProtection="1">
      <alignment horizontal="centerContinuous" vertical="center"/>
    </xf>
    <xf numFmtId="0" fontId="0" fillId="0" borderId="21" xfId="0" applyFont="1" applyBorder="1" applyAlignment="1" applyProtection="1">
      <alignment horizontal="centerContinuous" vertical="center"/>
    </xf>
    <xf numFmtId="0" fontId="0" fillId="0" borderId="23" xfId="0" applyFont="1" applyBorder="1" applyAlignment="1" applyProtection="1">
      <alignment horizontal="centerContinuous" vertical="center"/>
    </xf>
    <xf numFmtId="0" fontId="0" fillId="0" borderId="11" xfId="0" applyFont="1" applyBorder="1" applyAlignment="1" applyProtection="1">
      <alignment horizontal="centerContinuous" vertical="center"/>
    </xf>
    <xf numFmtId="0" fontId="0" fillId="0" borderId="20" xfId="0" applyFont="1" applyBorder="1" applyAlignment="1" applyProtection="1">
      <alignment horizontal="centerContinuous" vertical="center"/>
    </xf>
    <xf numFmtId="0" fontId="0" fillId="0" borderId="11" xfId="0" applyFont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Continuous" vertical="center"/>
    </xf>
    <xf numFmtId="0" fontId="8" fillId="0" borderId="1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0" fontId="14" fillId="0" borderId="11" xfId="0" applyFont="1" applyBorder="1" applyAlignment="1" applyProtection="1"/>
    <xf numFmtId="0" fontId="2" fillId="0" borderId="14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11" fillId="0" borderId="55" xfId="0" applyFont="1" applyBorder="1" applyAlignment="1" applyProtection="1">
      <alignment horizontal="centerContinuous" vertical="top"/>
    </xf>
    <xf numFmtId="0" fontId="2" fillId="0" borderId="54" xfId="0" applyFont="1" applyBorder="1" applyAlignment="1" applyProtection="1">
      <alignment horizontal="centerContinuous" vertical="center"/>
    </xf>
    <xf numFmtId="0" fontId="2" fillId="0" borderId="54" xfId="0" applyFont="1" applyBorder="1" applyAlignment="1" applyProtection="1">
      <alignment horizontal="center" vertical="top"/>
    </xf>
    <xf numFmtId="0" fontId="2" fillId="0" borderId="56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right" vertical="center"/>
    </xf>
    <xf numFmtId="0" fontId="0" fillId="0" borderId="5" xfId="0" applyFont="1" applyFill="1" applyBorder="1" applyProtection="1">
      <alignment vertical="center"/>
      <protection locked="0"/>
    </xf>
    <xf numFmtId="0" fontId="0" fillId="0" borderId="4" xfId="0" applyFont="1" applyFill="1" applyBorder="1" applyProtection="1">
      <alignment vertical="center"/>
      <protection locked="0"/>
    </xf>
    <xf numFmtId="0" fontId="22" fillId="0" borderId="5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6" xfId="0" applyFont="1" applyFill="1" applyBorder="1" applyProtection="1">
      <alignment vertical="center"/>
      <protection locked="0"/>
    </xf>
    <xf numFmtId="0" fontId="0" fillId="0" borderId="50" xfId="0" applyFont="1" applyFill="1" applyBorder="1" applyProtection="1">
      <alignment vertical="center"/>
      <protection locked="0"/>
    </xf>
    <xf numFmtId="0" fontId="0" fillId="0" borderId="51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left" vertical="top"/>
    </xf>
    <xf numFmtId="0" fontId="2" fillId="0" borderId="1" xfId="0" applyFont="1" applyBorder="1" applyProtection="1">
      <alignment vertical="center"/>
    </xf>
    <xf numFmtId="177" fontId="14" fillId="0" borderId="4" xfId="0" applyNumberFormat="1" applyFont="1" applyFill="1" applyBorder="1" applyAlignme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0" fillId="0" borderId="25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0" fillId="0" borderId="26" xfId="0" applyFont="1" applyBorder="1" applyAlignment="1" applyProtection="1">
      <alignment horizontal="centerContinuous" vertical="center"/>
    </xf>
    <xf numFmtId="0" fontId="0" fillId="0" borderId="27" xfId="0" applyFont="1" applyBorder="1" applyAlignment="1" applyProtection="1">
      <alignment horizontal="centerContinuous" vertical="center"/>
    </xf>
    <xf numFmtId="0" fontId="7" fillId="0" borderId="73" xfId="0" applyFont="1" applyBorder="1" applyAlignment="1" applyProtection="1">
      <alignment horizontal="centerContinuous" vertical="center" shrinkToFit="1"/>
    </xf>
    <xf numFmtId="0" fontId="7" fillId="0" borderId="74" xfId="0" applyFont="1" applyBorder="1" applyAlignment="1" applyProtection="1">
      <alignment horizontal="centerContinuous" vertical="center" shrinkToFit="1"/>
    </xf>
    <xf numFmtId="0" fontId="7" fillId="0" borderId="74" xfId="0" applyFont="1" applyBorder="1" applyAlignment="1" applyProtection="1">
      <alignment horizontal="left" vertical="center"/>
    </xf>
    <xf numFmtId="0" fontId="7" fillId="0" borderId="74" xfId="0" applyFont="1" applyBorder="1" applyAlignment="1" applyProtection="1">
      <alignment horizontal="left" vertical="center" wrapText="1"/>
    </xf>
    <xf numFmtId="0" fontId="7" fillId="0" borderId="74" xfId="0" applyFont="1" applyBorder="1" applyAlignment="1" applyProtection="1">
      <alignment horizontal="centerContinuous" vertical="center"/>
    </xf>
    <xf numFmtId="0" fontId="7" fillId="0" borderId="55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horizontal="left" vertical="center"/>
    </xf>
    <xf numFmtId="0" fontId="7" fillId="0" borderId="54" xfId="0" applyFont="1" applyBorder="1" applyAlignment="1" applyProtection="1">
      <alignment horizontal="centerContinuous" vertical="center"/>
    </xf>
    <xf numFmtId="0" fontId="7" fillId="0" borderId="76" xfId="0" applyFont="1" applyBorder="1" applyAlignment="1" applyProtection="1">
      <alignment horizontal="centerContinuous" vertical="center" shrinkToFit="1"/>
    </xf>
    <xf numFmtId="0" fontId="7" fillId="0" borderId="77" xfId="0" applyFont="1" applyBorder="1" applyAlignment="1" applyProtection="1">
      <alignment horizontal="centerContinuous" vertical="center" shrinkToFit="1"/>
    </xf>
    <xf numFmtId="0" fontId="7" fillId="0" borderId="77" xfId="0" applyFont="1" applyBorder="1" applyAlignment="1" applyProtection="1">
      <alignment horizontal="left" vertical="center"/>
    </xf>
    <xf numFmtId="0" fontId="7" fillId="0" borderId="77" xfId="0" applyFont="1" applyBorder="1" applyAlignment="1" applyProtection="1">
      <alignment horizontal="centerContinuous" vertical="center"/>
    </xf>
    <xf numFmtId="0" fontId="9" fillId="0" borderId="14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7" fillId="0" borderId="79" xfId="0" applyFont="1" applyBorder="1" applyAlignment="1" applyProtection="1">
      <alignment horizontal="centerContinuous" vertical="center" shrinkToFit="1"/>
    </xf>
    <xf numFmtId="0" fontId="7" fillId="0" borderId="80" xfId="0" applyFont="1" applyBorder="1" applyAlignment="1" applyProtection="1">
      <alignment horizontal="centerContinuous" vertical="center" shrinkToFit="1"/>
    </xf>
    <xf numFmtId="0" fontId="7" fillId="0" borderId="54" xfId="0" applyFont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18" xfId="0" applyFont="1" applyBorder="1" applyProtection="1">
      <alignment vertical="center"/>
    </xf>
    <xf numFmtId="0" fontId="9" fillId="0" borderId="59" xfId="0" applyFont="1" applyBorder="1" applyAlignment="1" applyProtection="1">
      <alignment horizontal="centerContinuous" vertical="center"/>
    </xf>
    <xf numFmtId="0" fontId="2" fillId="0" borderId="60" xfId="0" applyFont="1" applyBorder="1" applyAlignment="1" applyProtection="1">
      <alignment horizontal="centerContinuous" vertical="center"/>
    </xf>
    <xf numFmtId="0" fontId="2" fillId="0" borderId="25" xfId="0" applyFont="1" applyBorder="1" applyAlignment="1" applyProtection="1">
      <alignment horizontal="centerContinuous" vertical="center"/>
    </xf>
    <xf numFmtId="0" fontId="17" fillId="0" borderId="26" xfId="0" applyFont="1" applyBorder="1" applyAlignment="1" applyProtection="1">
      <alignment horizontal="centerContinuous" vertical="center"/>
    </xf>
    <xf numFmtId="0" fontId="17" fillId="0" borderId="28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right" vertical="center"/>
    </xf>
    <xf numFmtId="0" fontId="14" fillId="0" borderId="22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0" fillId="0" borderId="55" xfId="0" applyFill="1" applyBorder="1" applyAlignment="1" applyProtection="1">
      <alignment vertical="center"/>
    </xf>
    <xf numFmtId="0" fontId="9" fillId="0" borderId="54" xfId="0" applyFont="1" applyFill="1" applyBorder="1" applyAlignment="1" applyProtection="1">
      <alignment horizontal="right" vertical="center"/>
    </xf>
    <xf numFmtId="0" fontId="9" fillId="0" borderId="70" xfId="0" applyFont="1" applyFill="1" applyBorder="1" applyAlignment="1" applyProtection="1">
      <alignment horizontal="right" vertical="center"/>
    </xf>
    <xf numFmtId="0" fontId="15" fillId="0" borderId="27" xfId="0" applyFont="1" applyFill="1" applyBorder="1" applyAlignment="1" applyProtection="1">
      <alignment horizontal="centerContinuous" vertical="center" shrinkToFit="1"/>
    </xf>
    <xf numFmtId="0" fontId="0" fillId="0" borderId="75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Continuous" vertical="center"/>
    </xf>
    <xf numFmtId="0" fontId="9" fillId="0" borderId="69" xfId="0" applyFont="1" applyFill="1" applyBorder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right" vertical="center"/>
    </xf>
    <xf numFmtId="0" fontId="17" fillId="0" borderId="26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right" vertical="center"/>
    </xf>
    <xf numFmtId="0" fontId="29" fillId="0" borderId="25" xfId="1" applyFont="1" applyBorder="1" applyAlignment="1" applyProtection="1">
      <alignment horizontal="centerContinuous" vertical="center"/>
    </xf>
    <xf numFmtId="0" fontId="11" fillId="0" borderId="40" xfId="0" applyFont="1" applyBorder="1" applyAlignment="1" applyProtection="1"/>
    <xf numFmtId="176" fontId="11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84" xfId="0" applyFont="1" applyBorder="1" applyAlignment="1" applyProtection="1">
      <alignment horizontal="centerContinuous" vertical="center"/>
    </xf>
    <xf numFmtId="0" fontId="2" fillId="0" borderId="85" xfId="0" applyFont="1" applyBorder="1" applyAlignment="1" applyProtection="1">
      <alignment horizontal="centerContinuous" vertical="center"/>
    </xf>
    <xf numFmtId="0" fontId="2" fillId="0" borderId="86" xfId="0" applyFont="1" applyBorder="1" applyProtection="1">
      <alignment vertical="center"/>
    </xf>
    <xf numFmtId="179" fontId="4" fillId="0" borderId="0" xfId="0" applyNumberFormat="1" applyFont="1" applyBorder="1" applyAlignment="1" applyProtection="1">
      <alignment vertical="center" shrinkToFit="1"/>
      <protection locked="0"/>
    </xf>
    <xf numFmtId="0" fontId="4" fillId="0" borderId="11" xfId="0" applyFont="1" applyBorder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79" fontId="4" fillId="0" borderId="14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protection locked="0"/>
    </xf>
    <xf numFmtId="0" fontId="7" fillId="0" borderId="29" xfId="0" applyFont="1" applyBorder="1" applyAlignment="1" applyProtection="1">
      <alignment horizontal="centerContinuous" vertical="center"/>
    </xf>
    <xf numFmtId="0" fontId="4" fillId="0" borderId="87" xfId="0" applyFont="1" applyBorder="1" applyAlignment="1" applyProtection="1">
      <alignment horizontal="centerContinuous" vertical="center" shrinkToFit="1"/>
    </xf>
    <xf numFmtId="0" fontId="4" fillId="0" borderId="82" xfId="0" applyFont="1" applyBorder="1" applyAlignment="1" applyProtection="1">
      <alignment horizontal="centerContinuous" vertical="center" shrinkToFit="1"/>
    </xf>
    <xf numFmtId="0" fontId="4" fillId="0" borderId="88" xfId="0" applyFont="1" applyBorder="1" applyAlignment="1" applyProtection="1">
      <alignment horizontal="centerContinuous" vertical="center" shrinkToFit="1"/>
    </xf>
    <xf numFmtId="0" fontId="4" fillId="0" borderId="82" xfId="0" applyFont="1" applyBorder="1" applyAlignment="1" applyProtection="1">
      <alignment horizontal="left" vertical="center"/>
    </xf>
    <xf numFmtId="0" fontId="26" fillId="0" borderId="89" xfId="0" applyFont="1" applyBorder="1" applyAlignment="1" applyProtection="1">
      <alignment horizontal="left" vertical="center" textRotation="255"/>
    </xf>
    <xf numFmtId="0" fontId="2" fillId="0" borderId="13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49" fontId="15" fillId="0" borderId="26" xfId="0" applyNumberFormat="1" applyFont="1" applyFill="1" applyBorder="1" applyAlignment="1" applyProtection="1">
      <alignment vertical="center" shrinkToFit="1"/>
      <protection locked="0"/>
    </xf>
    <xf numFmtId="0" fontId="15" fillId="0" borderId="26" xfId="0" applyFont="1" applyBorder="1" applyAlignment="1" applyProtection="1">
      <alignment vertical="center"/>
    </xf>
    <xf numFmtId="49" fontId="15" fillId="0" borderId="26" xfId="0" applyNumberFormat="1" applyFont="1" applyBorder="1" applyAlignment="1" applyProtection="1">
      <alignment vertical="center" shrinkToFit="1"/>
      <protection locked="0"/>
    </xf>
    <xf numFmtId="0" fontId="15" fillId="0" borderId="26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 shrinkToFit="1"/>
    </xf>
    <xf numFmtId="0" fontId="15" fillId="0" borderId="2" xfId="0" applyFont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vertical="center" shrinkToFit="1"/>
      <protection locked="0"/>
    </xf>
    <xf numFmtId="49" fontId="15" fillId="0" borderId="2" xfId="0" applyNumberFormat="1" applyFont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11" xfId="0" applyFont="1" applyBorder="1" applyAlignment="1" applyProtection="1">
      <alignment horizontal="left" vertical="center"/>
    </xf>
    <xf numFmtId="49" fontId="1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1" xfId="0" applyNumberFormat="1" applyFont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shrinkToFit="1"/>
    </xf>
    <xf numFmtId="0" fontId="15" fillId="0" borderId="25" xfId="0" applyFont="1" applyBorder="1" applyAlignment="1" applyProtection="1">
      <alignment vertical="center"/>
    </xf>
    <xf numFmtId="0" fontId="15" fillId="0" borderId="1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0" xfId="0" applyFont="1" applyBorder="1" applyAlignment="1" applyProtection="1"/>
    <xf numFmtId="0" fontId="0" fillId="0" borderId="0" xfId="0" applyAlignment="1" applyProtection="1"/>
    <xf numFmtId="0" fontId="0" fillId="0" borderId="44" xfId="0" applyBorder="1" applyAlignment="1" applyProtection="1"/>
    <xf numFmtId="0" fontId="0" fillId="0" borderId="46" xfId="0" applyBorder="1" applyAlignment="1" applyProtection="1"/>
    <xf numFmtId="0" fontId="0" fillId="0" borderId="47" xfId="0" applyBorder="1" applyAlignment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50" xfId="0" applyBorder="1" applyAlignment="1" applyProtection="1">
      <alignment horizontal="right"/>
    </xf>
    <xf numFmtId="179" fontId="20" fillId="0" borderId="0" xfId="0" applyNumberFormat="1" applyFont="1" applyFill="1" applyBorder="1" applyAlignment="1" applyProtection="1">
      <alignment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50" xfId="0" applyFill="1" applyBorder="1" applyAlignment="1" applyProtection="1">
      <alignment vertical="center" shrinkToFit="1"/>
      <protection locked="0"/>
    </xf>
    <xf numFmtId="179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50" xfId="0" applyFont="1" applyBorder="1" applyAlignment="1" applyProtection="1">
      <alignment horizontal="left"/>
    </xf>
    <xf numFmtId="179" fontId="2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Alignment="1" applyProtection="1">
      <alignment vertical="center" shrinkToFit="1"/>
      <protection locked="0"/>
    </xf>
    <xf numFmtId="0" fontId="15" fillId="0" borderId="22" xfId="0" applyFont="1" applyBorder="1" applyAlignment="1" applyProtection="1">
      <alignment vertical="center" wrapText="1"/>
    </xf>
    <xf numFmtId="0" fontId="19" fillId="0" borderId="14" xfId="0" applyFont="1" applyBorder="1" applyAlignment="1" applyProtection="1">
      <alignment vertical="center"/>
    </xf>
    <xf numFmtId="0" fontId="19" fillId="0" borderId="2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vertical="center"/>
    </xf>
    <xf numFmtId="0" fontId="19" fillId="0" borderId="20" xfId="0" applyFont="1" applyBorder="1" applyAlignment="1" applyProtection="1">
      <alignment vertical="center"/>
    </xf>
    <xf numFmtId="0" fontId="15" fillId="0" borderId="41" xfId="0" applyFont="1" applyBorder="1" applyAlignment="1" applyProtection="1"/>
    <xf numFmtId="0" fontId="19" fillId="0" borderId="41" xfId="0" applyFont="1" applyBorder="1" applyAlignment="1" applyProtection="1"/>
    <xf numFmtId="0" fontId="19" fillId="0" borderId="41" xfId="0" applyFont="1" applyBorder="1" applyAlignment="1" applyProtection="1">
      <alignment vertical="center"/>
    </xf>
    <xf numFmtId="0" fontId="19" fillId="0" borderId="11" xfId="0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79" fontId="11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50" xfId="0" applyBorder="1" applyAlignment="1" applyProtection="1">
      <alignment vertical="center" shrinkToFit="1"/>
    </xf>
    <xf numFmtId="0" fontId="24" fillId="0" borderId="4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2" fillId="0" borderId="59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2" fillId="0" borderId="67" xfId="0" applyFont="1" applyBorder="1" applyAlignment="1" applyProtection="1">
      <alignment vertical="center" shrinkToFit="1"/>
    </xf>
    <xf numFmtId="0" fontId="0" fillId="0" borderId="67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65" xfId="0" applyBorder="1" applyAlignment="1" applyProtection="1">
      <alignment vertical="center" shrinkToFit="1"/>
    </xf>
    <xf numFmtId="176" fontId="0" fillId="0" borderId="23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 shrinkToFit="1"/>
      <protection locked="0"/>
    </xf>
    <xf numFmtId="178" fontId="9" fillId="0" borderId="11" xfId="0" applyNumberFormat="1" applyFont="1" applyBorder="1" applyAlignment="1" applyProtection="1">
      <alignment horizontal="left" vertical="center" shrinkToFit="1"/>
      <protection locked="0"/>
    </xf>
    <xf numFmtId="178" fontId="9" fillId="0" borderId="20" xfId="0" applyNumberFormat="1" applyFont="1" applyBorder="1" applyAlignment="1" applyProtection="1">
      <alignment horizontal="left" vertical="center" shrinkToFit="1"/>
      <protection locked="0"/>
    </xf>
    <xf numFmtId="176" fontId="9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 shrinkToFit="1"/>
      <protection locked="0"/>
    </xf>
    <xf numFmtId="179" fontId="0" fillId="0" borderId="11" xfId="0" applyNumberFormat="1" applyBorder="1" applyAlignment="1" applyProtection="1">
      <alignment vertical="center" shrinkToFit="1"/>
      <protection locked="0"/>
    </xf>
    <xf numFmtId="179" fontId="0" fillId="0" borderId="11" xfId="0" applyNumberFormat="1" applyBorder="1" applyAlignment="1">
      <alignment vertical="center" shrinkToFit="1"/>
    </xf>
    <xf numFmtId="0" fontId="26" fillId="0" borderId="2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vertical="center"/>
      <protection locked="0"/>
    </xf>
    <xf numFmtId="176" fontId="27" fillId="0" borderId="82" xfId="0" applyNumberFormat="1" applyFont="1" applyBorder="1" applyAlignment="1" applyProtection="1">
      <alignment vertical="center"/>
      <protection locked="0"/>
    </xf>
    <xf numFmtId="176" fontId="27" fillId="0" borderId="54" xfId="0" applyNumberFormat="1" applyFont="1" applyBorder="1" applyAlignment="1" applyProtection="1">
      <alignment vertical="center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176" fontId="11" fillId="0" borderId="83" xfId="0" applyNumberFormat="1" applyFont="1" applyBorder="1" applyAlignment="1" applyProtection="1">
      <alignment vertical="center"/>
    </xf>
    <xf numFmtId="176" fontId="14" fillId="0" borderId="83" xfId="0" applyNumberFormat="1" applyFont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textRotation="255" wrapText="1"/>
    </xf>
    <xf numFmtId="0" fontId="0" fillId="0" borderId="21" xfId="0" applyBorder="1" applyAlignment="1" applyProtection="1">
      <alignment vertical="center" textRotation="255"/>
    </xf>
    <xf numFmtId="0" fontId="0" fillId="0" borderId="5" xfId="0" applyBorder="1" applyAlignment="1" applyProtection="1">
      <alignment vertical="center" textRotation="255"/>
    </xf>
    <xf numFmtId="0" fontId="0" fillId="0" borderId="18" xfId="0" applyBorder="1" applyAlignment="1" applyProtection="1">
      <alignment vertical="center" textRotation="255"/>
    </xf>
    <xf numFmtId="0" fontId="0" fillId="0" borderId="6" xfId="0" applyBorder="1" applyAlignment="1" applyProtection="1">
      <alignment vertical="center" textRotation="255"/>
    </xf>
    <xf numFmtId="0" fontId="0" fillId="0" borderId="19" xfId="0" applyBorder="1" applyAlignment="1" applyProtection="1">
      <alignment vertical="center" textRotation="255"/>
    </xf>
    <xf numFmtId="0" fontId="9" fillId="0" borderId="1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33" xfId="0" applyFont="1" applyFill="1" applyBorder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52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15" fillId="0" borderId="29" xfId="0" applyNumberFormat="1" applyFont="1" applyFill="1" applyBorder="1" applyAlignment="1" applyProtection="1">
      <alignment vertical="center" shrinkToFit="1"/>
      <protection locked="0"/>
    </xf>
    <xf numFmtId="49" fontId="0" fillId="0" borderId="30" xfId="0" applyNumberFormat="1" applyBorder="1" applyAlignment="1" applyProtection="1">
      <alignment vertical="center" shrinkToFit="1"/>
      <protection locked="0"/>
    </xf>
    <xf numFmtId="49" fontId="0" fillId="0" borderId="24" xfId="0" applyNumberFormat="1" applyBorder="1" applyAlignment="1" applyProtection="1">
      <alignment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49" fontId="15" fillId="0" borderId="25" xfId="0" applyNumberFormat="1" applyFont="1" applyFill="1" applyBorder="1" applyAlignment="1" applyProtection="1">
      <alignment vertical="center" shrinkToFit="1"/>
      <protection locked="0"/>
    </xf>
    <xf numFmtId="49" fontId="0" fillId="0" borderId="26" xfId="0" applyNumberFormat="1" applyBorder="1" applyAlignment="1" applyProtection="1">
      <alignment vertical="center" shrinkToFit="1"/>
      <protection locked="0"/>
    </xf>
    <xf numFmtId="49" fontId="0" fillId="0" borderId="27" xfId="0" applyNumberFormat="1" applyBorder="1" applyAlignment="1" applyProtection="1">
      <alignment vertical="center" shrinkToFit="1"/>
      <protection locked="0"/>
    </xf>
    <xf numFmtId="49" fontId="0" fillId="0" borderId="28" xfId="0" applyNumberFormat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25" fillId="0" borderId="37" xfId="0" applyFont="1" applyFill="1" applyBorder="1" applyAlignment="1" applyProtection="1">
      <alignment horizontal="left" vertical="center" shrinkToFit="1"/>
      <protection locked="0"/>
    </xf>
    <xf numFmtId="0" fontId="30" fillId="0" borderId="38" xfId="0" applyFont="1" applyBorder="1" applyAlignment="1" applyProtection="1">
      <alignment horizontal="left" vertical="center" shrinkToFit="1"/>
      <protection locked="0"/>
    </xf>
    <xf numFmtId="0" fontId="30" fillId="0" borderId="23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25" fillId="0" borderId="38" xfId="0" applyFont="1" applyFill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30" fillId="0" borderId="38" xfId="0" applyFont="1" applyBorder="1" applyAlignment="1" applyProtection="1">
      <alignment horizontal="left" vertical="center"/>
    </xf>
    <xf numFmtId="0" fontId="30" fillId="0" borderId="39" xfId="0" applyFont="1" applyBorder="1" applyAlignment="1" applyProtection="1">
      <alignment horizontal="left" vertical="center"/>
    </xf>
    <xf numFmtId="0" fontId="30" fillId="0" borderId="11" xfId="0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 vertical="center"/>
    </xf>
    <xf numFmtId="0" fontId="2" fillId="0" borderId="71" xfId="0" applyFont="1" applyBorder="1" applyAlignment="1" applyProtection="1">
      <alignment horizontal="center" vertical="center" textRotation="255" shrinkToFit="1"/>
    </xf>
    <xf numFmtId="0" fontId="0" fillId="0" borderId="71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255" shrinkToFit="1"/>
    </xf>
    <xf numFmtId="0" fontId="0" fillId="0" borderId="18" xfId="0" applyBorder="1" applyAlignment="1" applyProtection="1">
      <alignment vertical="center" textRotation="255" shrinkToFit="1"/>
    </xf>
    <xf numFmtId="0" fontId="0" fillId="0" borderId="1" xfId="0" applyBorder="1" applyAlignment="1" applyProtection="1">
      <alignment vertical="center" textRotation="255" shrinkToFit="1"/>
    </xf>
    <xf numFmtId="0" fontId="0" fillId="0" borderId="23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68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78" fontId="11" fillId="0" borderId="54" xfId="0" applyNumberFormat="1" applyFont="1" applyFill="1" applyBorder="1" applyAlignment="1" applyProtection="1">
      <alignment horizontal="center" vertical="top"/>
      <protection locked="0"/>
    </xf>
    <xf numFmtId="178" fontId="11" fillId="0" borderId="54" xfId="0" applyNumberFormat="1" applyFont="1" applyFill="1" applyBorder="1" applyAlignment="1" applyProtection="1">
      <alignment vertical="top"/>
      <protection locked="0"/>
    </xf>
    <xf numFmtId="0" fontId="20" fillId="0" borderId="50" xfId="0" applyFont="1" applyBorder="1" applyAlignment="1" applyProtection="1">
      <alignment shrinkToFit="1"/>
    </xf>
    <xf numFmtId="0" fontId="0" fillId="0" borderId="50" xfId="0" applyBorder="1" applyAlignment="1" applyProtection="1">
      <alignment shrinkToFit="1"/>
    </xf>
    <xf numFmtId="0" fontId="0" fillId="0" borderId="51" xfId="0" applyBorder="1" applyAlignment="1" applyProtection="1">
      <alignment shrinkToFit="1"/>
    </xf>
    <xf numFmtId="0" fontId="2" fillId="0" borderId="13" xfId="0" applyFont="1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176" fontId="11" fillId="0" borderId="14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 textRotation="255"/>
    </xf>
    <xf numFmtId="0" fontId="12" fillId="0" borderId="21" xfId="0" applyFont="1" applyBorder="1" applyAlignment="1" applyProtection="1">
      <alignment horizontal="center" vertical="center" textRotation="255"/>
    </xf>
    <xf numFmtId="0" fontId="12" fillId="0" borderId="5" xfId="0" applyFont="1" applyBorder="1" applyAlignment="1" applyProtection="1">
      <alignment horizontal="center" vertical="center" textRotation="255"/>
    </xf>
    <xf numFmtId="0" fontId="12" fillId="0" borderId="18" xfId="0" applyFont="1" applyBorder="1" applyAlignment="1" applyProtection="1">
      <alignment horizontal="center" vertical="center" textRotation="255"/>
    </xf>
    <xf numFmtId="0" fontId="12" fillId="0" borderId="10" xfId="0" applyFont="1" applyBorder="1" applyAlignment="1" applyProtection="1">
      <alignment horizontal="center" vertical="center" textRotation="255"/>
    </xf>
    <xf numFmtId="0" fontId="12" fillId="0" borderId="20" xfId="0" applyFont="1" applyBorder="1" applyAlignment="1" applyProtection="1">
      <alignment horizontal="center" vertical="center" textRotation="255"/>
    </xf>
    <xf numFmtId="0" fontId="11" fillId="0" borderId="8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176" fontId="11" fillId="0" borderId="8" xfId="0" applyNumberFormat="1" applyFont="1" applyFill="1" applyBorder="1" applyAlignment="1" applyProtection="1">
      <alignment vertical="center"/>
      <protection locked="0"/>
    </xf>
    <xf numFmtId="176" fontId="14" fillId="0" borderId="8" xfId="0" applyNumberFormat="1" applyFont="1" applyFill="1" applyBorder="1" applyAlignment="1" applyProtection="1">
      <alignment vertical="center"/>
      <protection locked="0"/>
    </xf>
    <xf numFmtId="178" fontId="14" fillId="0" borderId="54" xfId="0" applyNumberFormat="1" applyFont="1" applyFill="1" applyBorder="1" applyAlignment="1" applyProtection="1">
      <alignment vertical="top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9" fillId="0" borderId="55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38096</xdr:colOff>
      <xdr:row>24</xdr:row>
      <xdr:rowOff>252412</xdr:rowOff>
    </xdr:from>
    <xdr:to>
      <xdr:col>14</xdr:col>
      <xdr:colOff>153102</xdr:colOff>
      <xdr:row>26</xdr:row>
      <xdr:rowOff>11511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/>
      </xdr:blipFill>
      <xdr:spPr>
        <a:xfrm>
          <a:off x="2343146" y="4681537"/>
          <a:ext cx="286456" cy="273449"/>
        </a:xfrm>
        <a:prstGeom prst="star5">
          <a:avLst/>
        </a:prstGeom>
      </xdr:spPr>
    </xdr:pic>
    <xdr:clientData/>
  </xdr:twoCellAnchor>
  <xdr:twoCellAnchor>
    <xdr:from>
      <xdr:col>1</xdr:col>
      <xdr:colOff>161925</xdr:colOff>
      <xdr:row>38</xdr:row>
      <xdr:rowOff>161925</xdr:rowOff>
    </xdr:from>
    <xdr:to>
      <xdr:col>26</xdr:col>
      <xdr:colOff>133350</xdr:colOff>
      <xdr:row>41</xdr:row>
      <xdr:rowOff>19050</xdr:rowOff>
    </xdr:to>
    <xdr:sp macro="" textlink="">
      <xdr:nvSpPr>
        <xdr:cNvPr id="3" name="正方形/長方形 2"/>
        <xdr:cNvSpPr/>
      </xdr:nvSpPr>
      <xdr:spPr>
        <a:xfrm>
          <a:off x="342900" y="6619875"/>
          <a:ext cx="4495800" cy="4000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行程表は別紙 </a:t>
          </a:r>
          <a:r>
            <a:rPr kumimoji="1" lang="en-US" altLang="ja-JP" sz="1600" b="1">
              <a:solidFill>
                <a:srgbClr val="FF0000"/>
              </a:solidFill>
            </a:rPr>
            <a:t>No.</a:t>
          </a:r>
          <a:r>
            <a:rPr kumimoji="1" lang="ja-JP" altLang="en-US" sz="1600" b="1">
              <a:solidFill>
                <a:srgbClr val="FF0000"/>
              </a:solidFill>
            </a:rPr>
            <a:t>２ にご記入ください。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ja-JP" alt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42862</xdr:colOff>
      <xdr:row>25</xdr:row>
      <xdr:rowOff>0</xdr:rowOff>
    </xdr:from>
    <xdr:to>
      <xdr:col>14</xdr:col>
      <xdr:colOff>147638</xdr:colOff>
      <xdr:row>26</xdr:row>
      <xdr:rowOff>2381</xdr:rowOff>
    </xdr:to>
    <xdr:sp macro="" textlink="">
      <xdr:nvSpPr>
        <xdr:cNvPr id="24" name="星 5 23"/>
        <xdr:cNvSpPr/>
      </xdr:nvSpPr>
      <xdr:spPr>
        <a:xfrm>
          <a:off x="2347912" y="4686300"/>
          <a:ext cx="276226" cy="259556"/>
        </a:xfrm>
        <a:prstGeom prst="star5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romance-kanko@orion.ocn.ne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P124"/>
  <sheetViews>
    <sheetView tabSelected="1" view="pageBreakPreview" zoomScaleNormal="100" zoomScaleSheetLayoutView="100" workbookViewId="0">
      <selection activeCell="AJ48" sqref="AJ48:AL48"/>
    </sheetView>
  </sheetViews>
  <sheetFormatPr defaultColWidth="2.375" defaultRowHeight="14.25"/>
  <cols>
    <col min="1" max="1" width="2.375" style="8"/>
    <col min="2" max="3" width="4.5" style="8" bestFit="1" customWidth="1"/>
    <col min="4" max="5" width="2.375" style="8"/>
    <col min="6" max="7" width="4.5" style="8" bestFit="1" customWidth="1"/>
    <col min="8" max="8" width="2.375" style="8"/>
    <col min="9" max="14" width="2.25" style="8" customWidth="1"/>
    <col min="15" max="38" width="2.375" style="8"/>
    <col min="39" max="39" width="4.125" style="8" customWidth="1"/>
    <col min="40" max="40" width="1.625" style="8" customWidth="1"/>
    <col min="41" max="76" width="2.375" style="8"/>
    <col min="77" max="77" width="4.875" style="8" customWidth="1"/>
    <col min="78" max="78" width="2.125" style="8" customWidth="1"/>
    <col min="79" max="16384" width="2.375" style="8"/>
  </cols>
  <sheetData>
    <row r="1" spans="1:120" ht="25.5" customHeight="1" thickTop="1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O1" s="31" t="s">
        <v>65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3"/>
    </row>
    <row r="2" spans="1:120" ht="21.75" customHeight="1" thickTop="1" thickBot="1">
      <c r="A2" s="480" t="s">
        <v>35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2"/>
      <c r="Y2" s="34"/>
      <c r="Z2" s="35" t="s">
        <v>8</v>
      </c>
      <c r="AA2" s="36"/>
      <c r="AB2" s="32"/>
      <c r="AC2" s="500"/>
      <c r="AD2" s="501"/>
      <c r="AE2" s="501"/>
      <c r="AF2" s="37" t="s">
        <v>10</v>
      </c>
      <c r="AG2" s="502"/>
      <c r="AH2" s="503"/>
      <c r="AI2" s="37" t="s">
        <v>11</v>
      </c>
      <c r="AJ2" s="502"/>
      <c r="AK2" s="503"/>
      <c r="AL2" s="37" t="s">
        <v>12</v>
      </c>
      <c r="AM2" s="38"/>
      <c r="AO2" s="5" t="s">
        <v>78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7"/>
      <c r="BG2" s="6"/>
      <c r="BH2" s="6"/>
      <c r="BI2" s="6"/>
      <c r="BJ2" s="6" t="s">
        <v>79</v>
      </c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9"/>
    </row>
    <row r="3" spans="1:120" ht="15.75" customHeight="1" thickTop="1">
      <c r="A3" s="39" t="s">
        <v>111</v>
      </c>
      <c r="B3" s="40"/>
      <c r="C3" s="40"/>
      <c r="D3" s="40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2"/>
      <c r="AF3" s="469" t="s">
        <v>117</v>
      </c>
      <c r="AG3" s="351"/>
      <c r="AH3" s="172"/>
      <c r="AI3" s="173" t="s">
        <v>114</v>
      </c>
      <c r="AJ3" s="370"/>
      <c r="AK3" s="370"/>
      <c r="AL3" s="370"/>
      <c r="AM3" s="174" t="s">
        <v>113</v>
      </c>
      <c r="AO3" s="10" t="s">
        <v>106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9"/>
    </row>
    <row r="4" spans="1:120" ht="12.75" customHeight="1">
      <c r="A4" s="490" t="s">
        <v>103</v>
      </c>
      <c r="B4" s="491"/>
      <c r="C4" s="491"/>
      <c r="D4" s="492"/>
      <c r="E4" s="373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175"/>
      <c r="AC4" s="175"/>
      <c r="AD4" s="175"/>
      <c r="AE4" s="175"/>
      <c r="AF4" s="310"/>
      <c r="AG4" s="332"/>
      <c r="AH4" s="176"/>
      <c r="AI4" s="177" t="s">
        <v>115</v>
      </c>
      <c r="AJ4" s="371"/>
      <c r="AK4" s="371"/>
      <c r="AL4" s="371"/>
      <c r="AM4" s="178" t="s">
        <v>113</v>
      </c>
      <c r="AO4" s="115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16"/>
    </row>
    <row r="5" spans="1:120" ht="12.75" customHeight="1">
      <c r="A5" s="493"/>
      <c r="B5" s="491"/>
      <c r="C5" s="491"/>
      <c r="D5" s="492"/>
      <c r="E5" s="375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28" t="s">
        <v>9</v>
      </c>
      <c r="AC5" s="202"/>
      <c r="AD5" s="202"/>
      <c r="AE5" s="202"/>
      <c r="AF5" s="333"/>
      <c r="AG5" s="335"/>
      <c r="AH5" s="179"/>
      <c r="AI5" s="180" t="s">
        <v>116</v>
      </c>
      <c r="AJ5" s="372" t="str">
        <f>IF(AJ3="",IF(AJ4="","",AJ4),IF(AJ4="",AJ3,SUM(AJ3:AL4)))</f>
        <v/>
      </c>
      <c r="AK5" s="372"/>
      <c r="AL5" s="372"/>
      <c r="AM5" s="181" t="s">
        <v>113</v>
      </c>
      <c r="AO5" s="117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16"/>
    </row>
    <row r="6" spans="1:120" ht="16.5" customHeight="1">
      <c r="A6" s="137" t="s">
        <v>159</v>
      </c>
      <c r="B6" s="42"/>
      <c r="C6" s="42"/>
      <c r="D6" s="42"/>
      <c r="E6" s="42"/>
      <c r="F6" s="43"/>
      <c r="G6" s="83" t="s">
        <v>161</v>
      </c>
      <c r="H6" s="48"/>
      <c r="I6" s="48"/>
      <c r="J6" s="48"/>
      <c r="K6" s="488"/>
      <c r="L6" s="489"/>
      <c r="M6" s="48"/>
      <c r="N6" s="221" t="s">
        <v>162</v>
      </c>
      <c r="O6" s="83" t="s">
        <v>163</v>
      </c>
      <c r="P6" s="48"/>
      <c r="Q6" s="48"/>
      <c r="R6" s="48"/>
      <c r="S6" s="488"/>
      <c r="T6" s="489"/>
      <c r="U6" s="48"/>
      <c r="V6" s="221" t="s">
        <v>162</v>
      </c>
      <c r="W6" s="48" t="s">
        <v>164</v>
      </c>
      <c r="X6" s="48"/>
      <c r="Y6" s="48"/>
      <c r="Z6" s="48"/>
      <c r="AA6" s="48"/>
      <c r="AB6" s="488"/>
      <c r="AC6" s="489"/>
      <c r="AD6" s="48"/>
      <c r="AE6" s="221" t="s">
        <v>162</v>
      </c>
      <c r="AF6" s="83"/>
      <c r="AG6" s="48"/>
      <c r="AH6" s="48"/>
      <c r="AI6" s="215" t="s">
        <v>169</v>
      </c>
      <c r="AJ6" s="376" t="str">
        <f>IF(K6="",IF(S6="",IF(AB6="","",SUM(K6,S6,AB6)),SUM(K6,S6,AB6)),SUM(K6,S6,AB6))</f>
        <v/>
      </c>
      <c r="AK6" s="377"/>
      <c r="AL6" s="48"/>
      <c r="AM6" s="213" t="s">
        <v>168</v>
      </c>
      <c r="AO6" s="115"/>
      <c r="AP6" s="14"/>
      <c r="AQ6" s="14"/>
      <c r="AR6" s="14"/>
      <c r="AS6" s="118"/>
      <c r="AT6" s="118"/>
      <c r="AU6" s="118"/>
      <c r="AV6" s="118"/>
      <c r="AW6" s="118"/>
      <c r="AX6" s="118"/>
      <c r="AY6" s="118"/>
      <c r="AZ6" s="118"/>
      <c r="BA6" s="118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16"/>
    </row>
    <row r="7" spans="1:120" ht="14.25" customHeight="1">
      <c r="A7" s="483" t="s">
        <v>160</v>
      </c>
      <c r="B7" s="344"/>
      <c r="C7" s="344"/>
      <c r="D7" s="344"/>
      <c r="E7" s="344"/>
      <c r="F7" s="484"/>
      <c r="G7" s="222" t="s">
        <v>165</v>
      </c>
      <c r="H7" s="223"/>
      <c r="I7" s="223"/>
      <c r="J7" s="223"/>
      <c r="K7" s="223"/>
      <c r="L7" s="223"/>
      <c r="M7" s="223"/>
      <c r="N7" s="223"/>
      <c r="O7" s="222" t="s">
        <v>165</v>
      </c>
      <c r="P7" s="223"/>
      <c r="Q7" s="223"/>
      <c r="R7" s="223"/>
      <c r="S7" s="223"/>
      <c r="T7" s="223"/>
      <c r="U7" s="223"/>
      <c r="V7" s="223"/>
      <c r="W7" s="222" t="s">
        <v>165</v>
      </c>
      <c r="X7" s="223"/>
      <c r="Y7" s="223"/>
      <c r="Z7" s="223"/>
      <c r="AA7" s="223"/>
      <c r="AB7" s="223"/>
      <c r="AC7" s="223"/>
      <c r="AD7" s="223"/>
      <c r="AE7" s="224"/>
      <c r="AF7" s="42" t="s">
        <v>122</v>
      </c>
      <c r="AG7" s="42"/>
      <c r="AH7" s="42"/>
      <c r="AI7" s="42"/>
      <c r="AJ7" s="42"/>
      <c r="AK7" s="42"/>
      <c r="AL7" s="42"/>
      <c r="AM7" s="136"/>
      <c r="AO7" s="115"/>
      <c r="AP7" s="14"/>
      <c r="AQ7" s="14"/>
      <c r="AR7" s="14"/>
      <c r="AS7" s="118"/>
      <c r="AT7" s="118"/>
      <c r="AU7" s="118"/>
      <c r="AV7" s="118"/>
      <c r="AW7" s="118"/>
      <c r="AX7" s="118"/>
      <c r="AY7" s="118"/>
      <c r="AZ7" s="118"/>
      <c r="BA7" s="11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16"/>
    </row>
    <row r="8" spans="1:120" ht="14.25" customHeight="1">
      <c r="A8" s="485"/>
      <c r="B8" s="486"/>
      <c r="C8" s="486"/>
      <c r="D8" s="486"/>
      <c r="E8" s="486"/>
      <c r="F8" s="487"/>
      <c r="G8" s="78"/>
      <c r="H8" s="44"/>
      <c r="I8" s="44" t="s">
        <v>62</v>
      </c>
      <c r="J8" s="44"/>
      <c r="K8" s="44"/>
      <c r="L8" s="44" t="s">
        <v>63</v>
      </c>
      <c r="M8" s="44"/>
      <c r="N8" s="44"/>
      <c r="O8" s="78"/>
      <c r="P8" s="44"/>
      <c r="Q8" s="44" t="s">
        <v>62</v>
      </c>
      <c r="R8" s="44"/>
      <c r="S8" s="44"/>
      <c r="T8" s="44" t="s">
        <v>63</v>
      </c>
      <c r="U8" s="44"/>
      <c r="V8" s="27"/>
      <c r="W8" s="44"/>
      <c r="X8" s="44"/>
      <c r="Y8" s="44" t="s">
        <v>62</v>
      </c>
      <c r="Z8" s="44"/>
      <c r="AA8" s="44"/>
      <c r="AB8" s="44" t="s">
        <v>63</v>
      </c>
      <c r="AC8" s="44"/>
      <c r="AD8" s="44"/>
      <c r="AE8" s="27"/>
      <c r="AF8" s="78"/>
      <c r="AG8" s="44" t="s">
        <v>101</v>
      </c>
      <c r="AH8" s="44"/>
      <c r="AI8" s="4"/>
      <c r="AJ8" s="4" t="s">
        <v>102</v>
      </c>
      <c r="AK8" s="4"/>
      <c r="AL8" s="4"/>
      <c r="AM8" s="135"/>
      <c r="AO8" s="115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16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1:120" ht="18" customHeight="1">
      <c r="A9" s="367" t="s">
        <v>109</v>
      </c>
      <c r="B9" s="368"/>
      <c r="C9" s="368"/>
      <c r="D9" s="369"/>
      <c r="E9" s="405"/>
      <c r="F9" s="404"/>
      <c r="G9" s="122" t="s">
        <v>11</v>
      </c>
      <c r="H9" s="403"/>
      <c r="I9" s="404"/>
      <c r="J9" s="122" t="s">
        <v>12</v>
      </c>
      <c r="K9" s="123" t="s">
        <v>14</v>
      </c>
      <c r="L9" s="203"/>
      <c r="M9" s="131" t="s">
        <v>16</v>
      </c>
      <c r="N9" s="406" t="s">
        <v>118</v>
      </c>
      <c r="O9" s="368"/>
      <c r="P9" s="368"/>
      <c r="Q9" s="369"/>
      <c r="R9" s="405"/>
      <c r="S9" s="404"/>
      <c r="T9" s="122" t="s">
        <v>11</v>
      </c>
      <c r="U9" s="403"/>
      <c r="V9" s="404"/>
      <c r="W9" s="122" t="s">
        <v>12</v>
      </c>
      <c r="X9" s="123" t="s">
        <v>14</v>
      </c>
      <c r="Y9" s="203"/>
      <c r="Z9" s="124" t="s">
        <v>16</v>
      </c>
      <c r="AA9" s="133"/>
      <c r="AB9" s="17"/>
      <c r="AC9" s="46" t="s">
        <v>99</v>
      </c>
      <c r="AD9" s="17"/>
      <c r="AE9" s="47"/>
      <c r="AF9" s="47"/>
      <c r="AG9" s="125"/>
      <c r="AH9" s="17" t="s">
        <v>100</v>
      </c>
      <c r="AI9" s="125"/>
      <c r="AJ9" s="47"/>
      <c r="AK9" s="17"/>
      <c r="AL9" s="17"/>
      <c r="AM9" s="134"/>
      <c r="AO9" s="115"/>
      <c r="AP9" s="14"/>
      <c r="AQ9" s="14"/>
      <c r="AR9" s="14"/>
      <c r="AS9" s="14"/>
      <c r="AT9" s="118"/>
      <c r="AU9" s="118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16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spans="1:120" ht="16.5" customHeight="1">
      <c r="A10" s="475" t="s">
        <v>110</v>
      </c>
      <c r="B10" s="476"/>
      <c r="C10" s="476"/>
      <c r="D10" s="477"/>
      <c r="E10" s="110" t="str">
        <f>IF(G10="","",IF(G10&lt;12,"AM","PM"))</f>
        <v/>
      </c>
      <c r="F10" s="111"/>
      <c r="G10" s="478"/>
      <c r="H10" s="479"/>
      <c r="I10" s="112" t="s">
        <v>45</v>
      </c>
      <c r="J10" s="479"/>
      <c r="K10" s="504"/>
      <c r="L10" s="112"/>
      <c r="M10" s="132"/>
      <c r="N10" s="507" t="s">
        <v>119</v>
      </c>
      <c r="O10" s="476"/>
      <c r="P10" s="476"/>
      <c r="Q10" s="477"/>
      <c r="R10" s="110" t="str">
        <f>IF(T10="","",IF(T10&lt;12,"AM","PM"))</f>
        <v/>
      </c>
      <c r="S10" s="111"/>
      <c r="T10" s="478"/>
      <c r="U10" s="479"/>
      <c r="V10" s="112" t="s">
        <v>45</v>
      </c>
      <c r="W10" s="479"/>
      <c r="X10" s="504"/>
      <c r="Y10" s="112"/>
      <c r="Z10" s="113"/>
      <c r="AA10" s="78"/>
      <c r="AB10" s="44"/>
      <c r="AC10" s="378"/>
      <c r="AD10" s="379"/>
      <c r="AE10" s="422" t="s">
        <v>76</v>
      </c>
      <c r="AF10" s="423"/>
      <c r="AG10" s="378"/>
      <c r="AH10" s="379"/>
      <c r="AI10" s="422" t="s">
        <v>77</v>
      </c>
      <c r="AJ10" s="423"/>
      <c r="AK10" s="44"/>
      <c r="AL10" s="44"/>
      <c r="AM10" s="45"/>
      <c r="AO10" s="115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16"/>
      <c r="CC10" s="208"/>
      <c r="CD10" s="208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8"/>
      <c r="CU10" s="200"/>
      <c r="CV10" s="200"/>
      <c r="CW10" s="200"/>
      <c r="CX10" s="200"/>
      <c r="CY10" s="200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8"/>
      <c r="DO10" s="208"/>
      <c r="DP10" s="208"/>
    </row>
    <row r="11" spans="1:120" ht="12" customHeight="1">
      <c r="A11" s="494" t="s">
        <v>121</v>
      </c>
      <c r="B11" s="495"/>
      <c r="C11" s="4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2"/>
      <c r="AO11" s="115"/>
      <c r="AP11" s="14"/>
      <c r="AQ11" s="14"/>
      <c r="AR11" s="118"/>
      <c r="AS11" s="118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16"/>
      <c r="CC11" s="208"/>
      <c r="CD11" s="208"/>
      <c r="CE11" s="208"/>
      <c r="CF11" s="218"/>
      <c r="CG11" s="219"/>
      <c r="CH11" s="208"/>
      <c r="CI11" s="208"/>
      <c r="CJ11" s="208"/>
      <c r="CK11" s="218"/>
      <c r="CL11" s="219"/>
      <c r="CM11" s="208"/>
      <c r="CN11" s="208"/>
      <c r="CO11" s="208"/>
      <c r="CP11" s="218"/>
      <c r="CQ11" s="219"/>
      <c r="CR11" s="208"/>
      <c r="CS11" s="208"/>
      <c r="CT11" s="200"/>
      <c r="CU11" s="200"/>
      <c r="CV11" s="200"/>
      <c r="CW11" s="200"/>
      <c r="CX11" s="200"/>
      <c r="CY11" s="200"/>
      <c r="CZ11" s="208"/>
      <c r="DA11" s="208"/>
      <c r="DB11" s="208"/>
      <c r="DC11" s="208"/>
      <c r="DD11" s="208"/>
      <c r="DE11" s="208"/>
      <c r="DF11" s="208"/>
      <c r="DG11" s="208"/>
      <c r="DH11" s="208"/>
      <c r="DI11" s="125"/>
      <c r="DJ11" s="125"/>
      <c r="DK11" s="125"/>
      <c r="DL11" s="125"/>
      <c r="DM11" s="208"/>
      <c r="DN11" s="208"/>
      <c r="DO11" s="208"/>
      <c r="DP11" s="208"/>
    </row>
    <row r="12" spans="1:120" ht="12" customHeight="1">
      <c r="A12" s="496"/>
      <c r="B12" s="497"/>
      <c r="C12" s="47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474"/>
      <c r="AO12" s="115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16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</row>
    <row r="13" spans="1:120" ht="12" customHeight="1">
      <c r="A13" s="496"/>
      <c r="B13" s="497"/>
      <c r="C13" s="505" t="s">
        <v>2</v>
      </c>
      <c r="D13" s="506"/>
      <c r="E13" s="506"/>
      <c r="F13" s="351"/>
      <c r="G13" s="391" t="s">
        <v>171</v>
      </c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  <c r="AO13" s="115"/>
      <c r="AP13" s="14"/>
      <c r="AQ13" s="14"/>
      <c r="AR13" s="118"/>
      <c r="AS13" s="118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16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</row>
    <row r="14" spans="1:120" ht="12" customHeight="1">
      <c r="A14" s="496"/>
      <c r="B14" s="497"/>
      <c r="C14" s="333"/>
      <c r="D14" s="334"/>
      <c r="E14" s="334"/>
      <c r="F14" s="335"/>
      <c r="G14" s="394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6"/>
      <c r="AO14" s="115"/>
      <c r="AP14" s="14"/>
      <c r="AQ14" s="14"/>
      <c r="AR14" s="118"/>
      <c r="AS14" s="118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16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</row>
    <row r="15" spans="1:120" ht="20.25" customHeight="1">
      <c r="A15" s="498"/>
      <c r="B15" s="499"/>
      <c r="C15" s="52" t="s">
        <v>5</v>
      </c>
      <c r="D15" s="53"/>
      <c r="E15" s="53"/>
      <c r="F15" s="54"/>
      <c r="G15" s="418"/>
      <c r="H15" s="419"/>
      <c r="I15" s="419"/>
      <c r="J15" s="419"/>
      <c r="K15" s="419"/>
      <c r="L15" s="419"/>
      <c r="M15" s="419"/>
      <c r="N15" s="419"/>
      <c r="O15" s="420"/>
      <c r="P15" s="214" t="s">
        <v>167</v>
      </c>
      <c r="Q15" s="168"/>
      <c r="R15" s="210"/>
      <c r="S15" s="210"/>
      <c r="T15" s="210"/>
      <c r="U15" s="210"/>
      <c r="V15" s="210"/>
      <c r="W15" s="210"/>
      <c r="X15" s="211"/>
      <c r="Y15" s="168"/>
      <c r="Z15" s="53"/>
      <c r="AA15" s="53"/>
      <c r="AB15" s="53"/>
      <c r="AC15" s="168"/>
      <c r="AD15" s="168"/>
      <c r="AE15" s="168"/>
      <c r="AF15" s="168"/>
      <c r="AG15" s="168"/>
      <c r="AH15" s="168"/>
      <c r="AI15" s="168"/>
      <c r="AJ15" s="212"/>
      <c r="AK15" s="212"/>
      <c r="AL15" s="168"/>
      <c r="AM15" s="169"/>
      <c r="AO15" s="115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16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</row>
    <row r="16" spans="1:120" ht="13.5" customHeight="1">
      <c r="A16" s="380" t="s">
        <v>120</v>
      </c>
      <c r="B16" s="381"/>
      <c r="C16" s="49" t="s">
        <v>112</v>
      </c>
      <c r="D16" s="50"/>
      <c r="E16" s="50"/>
      <c r="F16" s="51"/>
      <c r="G16" s="397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9"/>
      <c r="AO16" s="115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16"/>
    </row>
    <row r="17" spans="1:77" s="41" customFormat="1" ht="10.5" customHeight="1">
      <c r="A17" s="382"/>
      <c r="B17" s="383"/>
      <c r="C17" s="406" t="s">
        <v>4</v>
      </c>
      <c r="D17" s="407"/>
      <c r="E17" s="407"/>
      <c r="F17" s="408"/>
      <c r="G17" s="424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31" t="str">
        <f>IF(G17="","","御中")</f>
        <v/>
      </c>
      <c r="AK17" s="436"/>
      <c r="AL17" s="436"/>
      <c r="AM17" s="437"/>
      <c r="AO17" s="115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16"/>
    </row>
    <row r="18" spans="1:77" s="41" customFormat="1" ht="10.5" customHeight="1">
      <c r="A18" s="382"/>
      <c r="B18" s="383"/>
      <c r="C18" s="388"/>
      <c r="D18" s="389"/>
      <c r="E18" s="389"/>
      <c r="F18" s="390"/>
      <c r="G18" s="426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38"/>
      <c r="AK18" s="438"/>
      <c r="AL18" s="438"/>
      <c r="AM18" s="439"/>
      <c r="AO18" s="115"/>
      <c r="AP18" s="14"/>
      <c r="AQ18" s="14"/>
      <c r="AR18" s="14"/>
      <c r="AS18" s="14"/>
      <c r="AT18" s="130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16"/>
    </row>
    <row r="19" spans="1:77">
      <c r="A19" s="382"/>
      <c r="B19" s="383"/>
      <c r="C19" s="49" t="s">
        <v>112</v>
      </c>
      <c r="D19" s="50"/>
      <c r="E19" s="50"/>
      <c r="F19" s="51"/>
      <c r="G19" s="397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9"/>
      <c r="AO19" s="115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16"/>
    </row>
    <row r="20" spans="1:77" s="41" customFormat="1" ht="10.5" customHeight="1">
      <c r="A20" s="382"/>
      <c r="B20" s="383"/>
      <c r="C20" s="406" t="s">
        <v>3</v>
      </c>
      <c r="D20" s="407"/>
      <c r="E20" s="407"/>
      <c r="F20" s="408"/>
      <c r="G20" s="424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31" t="str">
        <f>IF(G20="","","様")</f>
        <v/>
      </c>
      <c r="AK20" s="432"/>
      <c r="AL20" s="432"/>
      <c r="AM20" s="433"/>
      <c r="AO20" s="115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16"/>
    </row>
    <row r="21" spans="1:77" s="41" customFormat="1" ht="10.5" customHeight="1">
      <c r="A21" s="382"/>
      <c r="B21" s="383"/>
      <c r="C21" s="388"/>
      <c r="D21" s="389"/>
      <c r="E21" s="389"/>
      <c r="F21" s="390"/>
      <c r="G21" s="429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4"/>
      <c r="AK21" s="434"/>
      <c r="AL21" s="434"/>
      <c r="AM21" s="435"/>
      <c r="AO21" s="115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16"/>
    </row>
    <row r="22" spans="1:77" ht="20.25" customHeight="1">
      <c r="A22" s="382"/>
      <c r="B22" s="383"/>
      <c r="C22" s="52" t="s">
        <v>5</v>
      </c>
      <c r="D22" s="53"/>
      <c r="E22" s="53"/>
      <c r="F22" s="54"/>
      <c r="G22" s="418"/>
      <c r="H22" s="419"/>
      <c r="I22" s="419"/>
      <c r="J22" s="419"/>
      <c r="K22" s="419"/>
      <c r="L22" s="419"/>
      <c r="M22" s="419"/>
      <c r="N22" s="419"/>
      <c r="O22" s="420"/>
      <c r="P22" s="138" t="s">
        <v>7</v>
      </c>
      <c r="Q22" s="12"/>
      <c r="R22" s="54"/>
      <c r="S22" s="418"/>
      <c r="T22" s="419"/>
      <c r="U22" s="419"/>
      <c r="V22" s="419"/>
      <c r="W22" s="419"/>
      <c r="X22" s="419"/>
      <c r="Y22" s="419"/>
      <c r="Z22" s="419"/>
      <c r="AA22" s="420"/>
      <c r="AB22" s="138" t="s">
        <v>6</v>
      </c>
      <c r="AC22" s="53"/>
      <c r="AD22" s="182"/>
      <c r="AE22" s="418"/>
      <c r="AF22" s="419"/>
      <c r="AG22" s="419"/>
      <c r="AH22" s="419"/>
      <c r="AI22" s="419"/>
      <c r="AJ22" s="419"/>
      <c r="AK22" s="419"/>
      <c r="AL22" s="419"/>
      <c r="AM22" s="421"/>
      <c r="AO22" s="115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16"/>
    </row>
    <row r="23" spans="1:77" ht="11.25" customHeight="1">
      <c r="A23" s="382"/>
      <c r="B23" s="383"/>
      <c r="C23" s="320" t="s">
        <v>2</v>
      </c>
      <c r="D23" s="386"/>
      <c r="E23" s="386"/>
      <c r="F23" s="387"/>
      <c r="G23" s="391" t="s">
        <v>171</v>
      </c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3"/>
      <c r="AO23" s="115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16"/>
    </row>
    <row r="24" spans="1:77" ht="11.25" customHeight="1">
      <c r="A24" s="382"/>
      <c r="B24" s="383"/>
      <c r="C24" s="388"/>
      <c r="D24" s="389"/>
      <c r="E24" s="389"/>
      <c r="F24" s="390"/>
      <c r="G24" s="394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6"/>
      <c r="AO24" s="1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16"/>
    </row>
    <row r="25" spans="1:77" ht="20.25" customHeight="1" thickBot="1">
      <c r="A25" s="384"/>
      <c r="B25" s="385"/>
      <c r="C25" s="234" t="s">
        <v>172</v>
      </c>
      <c r="D25" s="55"/>
      <c r="E25" s="55"/>
      <c r="F25" s="56"/>
      <c r="G25" s="409"/>
      <c r="H25" s="410"/>
      <c r="I25" s="410"/>
      <c r="J25" s="410"/>
      <c r="K25" s="410"/>
      <c r="L25" s="410"/>
      <c r="M25" s="410"/>
      <c r="N25" s="410"/>
      <c r="O25" s="411"/>
      <c r="P25" s="412" t="s">
        <v>181</v>
      </c>
      <c r="Q25" s="413"/>
      <c r="R25" s="413"/>
      <c r="S25" s="414"/>
      <c r="T25" s="415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7"/>
      <c r="AO25" s="1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16"/>
    </row>
    <row r="26" spans="1:77" ht="20.25" customHeight="1" thickTop="1">
      <c r="A26" s="443" t="s">
        <v>173</v>
      </c>
      <c r="B26" s="444"/>
      <c r="C26" s="444"/>
      <c r="D26" s="445"/>
      <c r="E26" s="250"/>
      <c r="F26" s="250" t="s">
        <v>174</v>
      </c>
      <c r="G26" s="251"/>
      <c r="H26" s="252"/>
      <c r="I26" s="252"/>
      <c r="J26" s="252"/>
      <c r="K26" s="252"/>
      <c r="L26" s="252"/>
      <c r="M26" s="252"/>
      <c r="N26" s="252"/>
      <c r="O26" s="252"/>
      <c r="P26" s="253"/>
      <c r="Q26" s="254"/>
      <c r="R26" s="254"/>
      <c r="S26" s="254" t="s">
        <v>177</v>
      </c>
      <c r="T26" s="255"/>
      <c r="U26" s="255"/>
      <c r="V26" s="254" t="s">
        <v>178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64"/>
      <c r="AO26" s="1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16"/>
    </row>
    <row r="27" spans="1:77" ht="20.25" customHeight="1" thickBot="1">
      <c r="A27" s="446"/>
      <c r="B27" s="447"/>
      <c r="C27" s="447"/>
      <c r="D27" s="448"/>
      <c r="E27" s="263"/>
      <c r="F27" s="245" t="s">
        <v>175</v>
      </c>
      <c r="G27" s="244"/>
      <c r="H27" s="246"/>
      <c r="I27" s="246"/>
      <c r="J27" s="246"/>
      <c r="K27" s="246"/>
      <c r="L27" s="246"/>
      <c r="M27" s="246"/>
      <c r="N27" s="246"/>
      <c r="O27" s="246"/>
      <c r="P27" s="247"/>
      <c r="Q27" s="248"/>
      <c r="R27" s="248"/>
      <c r="S27" s="248" t="s">
        <v>177</v>
      </c>
      <c r="T27" s="249"/>
      <c r="U27" s="249"/>
      <c r="V27" s="248" t="s">
        <v>179</v>
      </c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65"/>
      <c r="AO27" s="119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1"/>
    </row>
    <row r="28" spans="1:77" ht="20.25" customHeight="1" thickTop="1">
      <c r="A28" s="449"/>
      <c r="B28" s="450"/>
      <c r="C28" s="450"/>
      <c r="D28" s="451"/>
      <c r="E28" s="256"/>
      <c r="F28" s="256" t="s">
        <v>176</v>
      </c>
      <c r="G28" s="257"/>
      <c r="H28" s="258"/>
      <c r="I28" s="258"/>
      <c r="J28" s="258"/>
      <c r="K28" s="258"/>
      <c r="L28" s="258"/>
      <c r="M28" s="258"/>
      <c r="N28" s="258"/>
      <c r="O28" s="258"/>
      <c r="P28" s="259"/>
      <c r="Q28" s="260"/>
      <c r="R28" s="260"/>
      <c r="S28" s="261" t="s">
        <v>177</v>
      </c>
      <c r="T28" s="262"/>
      <c r="U28" s="262"/>
      <c r="V28" s="260" t="s">
        <v>180</v>
      </c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6"/>
      <c r="AO28" s="314" t="s">
        <v>107</v>
      </c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6"/>
    </row>
    <row r="29" spans="1:77" ht="12" customHeight="1">
      <c r="A29" s="452" t="s">
        <v>104</v>
      </c>
      <c r="B29" s="453"/>
      <c r="C29" s="330" t="s">
        <v>1</v>
      </c>
      <c r="D29" s="407"/>
      <c r="E29" s="407"/>
      <c r="F29" s="408"/>
      <c r="G29" s="457" t="s">
        <v>166</v>
      </c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9"/>
      <c r="AD29" s="440" t="s">
        <v>123</v>
      </c>
      <c r="AE29" s="235" t="s">
        <v>124</v>
      </c>
      <c r="AF29" s="236"/>
      <c r="AG29" s="236"/>
      <c r="AH29" s="236"/>
      <c r="AI29" s="237"/>
      <c r="AJ29" s="238" t="s">
        <v>128</v>
      </c>
      <c r="AK29" s="238"/>
      <c r="AL29" s="238"/>
      <c r="AM29" s="239"/>
      <c r="AO29" s="317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9"/>
    </row>
    <row r="30" spans="1:77" ht="12" customHeight="1">
      <c r="A30" s="454"/>
      <c r="B30" s="453"/>
      <c r="C30" s="388"/>
      <c r="D30" s="389"/>
      <c r="E30" s="389"/>
      <c r="F30" s="390"/>
      <c r="G30" s="460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61"/>
      <c r="AD30" s="441"/>
      <c r="AE30" s="142" t="s">
        <v>125</v>
      </c>
      <c r="AF30" s="143"/>
      <c r="AG30" s="143"/>
      <c r="AH30" s="143"/>
      <c r="AI30" s="157"/>
      <c r="AJ30" s="144" t="s">
        <v>129</v>
      </c>
      <c r="AK30" s="144"/>
      <c r="AL30" s="144"/>
      <c r="AM30" s="183"/>
      <c r="AO30" s="240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241"/>
    </row>
    <row r="31" spans="1:77" ht="12" customHeight="1">
      <c r="A31" s="454"/>
      <c r="B31" s="453"/>
      <c r="C31" s="320" t="s">
        <v>2</v>
      </c>
      <c r="D31" s="386"/>
      <c r="E31" s="386"/>
      <c r="F31" s="387"/>
      <c r="G31" s="462" t="s">
        <v>33</v>
      </c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4"/>
      <c r="AD31" s="441"/>
      <c r="AE31" s="142" t="s">
        <v>130</v>
      </c>
      <c r="AF31" s="143"/>
      <c r="AG31" s="143"/>
      <c r="AH31" s="143"/>
      <c r="AI31" s="157"/>
      <c r="AJ31" s="144" t="s">
        <v>129</v>
      </c>
      <c r="AK31" s="145"/>
      <c r="AL31" s="145"/>
      <c r="AM31" s="183"/>
      <c r="AO31" s="242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243"/>
    </row>
    <row r="32" spans="1:77" ht="12" customHeight="1">
      <c r="A32" s="454"/>
      <c r="B32" s="453"/>
      <c r="C32" s="388"/>
      <c r="D32" s="389"/>
      <c r="E32" s="389"/>
      <c r="F32" s="390"/>
      <c r="G32" s="465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7"/>
      <c r="AD32" s="441"/>
      <c r="AE32" s="142" t="s">
        <v>131</v>
      </c>
      <c r="AF32" s="143"/>
      <c r="AG32" s="143"/>
      <c r="AH32" s="143"/>
      <c r="AI32" s="157"/>
      <c r="AJ32" s="144" t="s">
        <v>156</v>
      </c>
      <c r="AK32" s="145"/>
      <c r="AL32" s="145"/>
      <c r="AM32" s="183"/>
      <c r="AO32" s="195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7"/>
    </row>
    <row r="33" spans="1:77" ht="14.25" customHeight="1">
      <c r="A33" s="454"/>
      <c r="B33" s="453"/>
      <c r="C33" s="57" t="s">
        <v>5</v>
      </c>
      <c r="D33" s="58"/>
      <c r="E33" s="58"/>
      <c r="F33" s="59"/>
      <c r="G33" s="138" t="s">
        <v>137</v>
      </c>
      <c r="H33" s="140"/>
      <c r="I33" s="140"/>
      <c r="J33" s="140"/>
      <c r="K33" s="140"/>
      <c r="L33" s="140"/>
      <c r="M33" s="140"/>
      <c r="N33" s="140"/>
      <c r="O33" s="53"/>
      <c r="P33" s="141"/>
      <c r="Q33" s="52" t="s">
        <v>7</v>
      </c>
      <c r="R33" s="53"/>
      <c r="S33" s="141"/>
      <c r="T33" s="96" t="s">
        <v>34</v>
      </c>
      <c r="U33" s="96"/>
      <c r="V33" s="96"/>
      <c r="W33" s="96"/>
      <c r="X33" s="96"/>
      <c r="Y33" s="96"/>
      <c r="Z33" s="96"/>
      <c r="AA33" s="96"/>
      <c r="AB33" s="96"/>
      <c r="AC33" s="96"/>
      <c r="AD33" s="441"/>
      <c r="AE33" s="142" t="s">
        <v>132</v>
      </c>
      <c r="AF33" s="143"/>
      <c r="AG33" s="143"/>
      <c r="AH33" s="143"/>
      <c r="AI33" s="157"/>
      <c r="AJ33" s="144" t="s">
        <v>129</v>
      </c>
      <c r="AK33" s="146"/>
      <c r="AL33" s="146"/>
      <c r="AM33" s="183"/>
      <c r="AO33" s="11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16"/>
    </row>
    <row r="34" spans="1:77">
      <c r="A34" s="454"/>
      <c r="B34" s="453"/>
      <c r="C34" s="320" t="s">
        <v>13</v>
      </c>
      <c r="D34" s="321"/>
      <c r="E34" s="321"/>
      <c r="F34" s="322"/>
      <c r="G34" s="155" t="s">
        <v>136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441"/>
      <c r="AE34" s="142" t="s">
        <v>133</v>
      </c>
      <c r="AF34" s="143"/>
      <c r="AG34" s="143"/>
      <c r="AH34" s="143"/>
      <c r="AI34" s="157"/>
      <c r="AJ34" s="144" t="s">
        <v>157</v>
      </c>
      <c r="AK34" s="146"/>
      <c r="AL34" s="146"/>
      <c r="AM34" s="183"/>
      <c r="AO34" s="115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16"/>
    </row>
    <row r="35" spans="1:77">
      <c r="A35" s="454"/>
      <c r="B35" s="453"/>
      <c r="C35" s="323"/>
      <c r="D35" s="318"/>
      <c r="E35" s="318"/>
      <c r="F35" s="324"/>
      <c r="G35" s="156" t="s">
        <v>135</v>
      </c>
      <c r="H35" s="64"/>
      <c r="I35" s="64"/>
      <c r="J35" s="64"/>
      <c r="K35" s="64"/>
      <c r="L35" s="64"/>
      <c r="M35" s="64"/>
      <c r="N35" s="64"/>
      <c r="O35" s="52" t="s">
        <v>127</v>
      </c>
      <c r="P35" s="53"/>
      <c r="Q35" s="53"/>
      <c r="R35" s="53"/>
      <c r="S35" s="54"/>
      <c r="T35" s="138" t="s">
        <v>138</v>
      </c>
      <c r="U35" s="140"/>
      <c r="V35" s="140"/>
      <c r="W35" s="140"/>
      <c r="X35" s="140"/>
      <c r="Y35" s="140"/>
      <c r="Z35" s="140"/>
      <c r="AA35" s="140"/>
      <c r="AB35" s="53"/>
      <c r="AC35" s="141"/>
      <c r="AD35" s="441"/>
      <c r="AE35" s="151" t="s">
        <v>126</v>
      </c>
      <c r="AF35" s="152"/>
      <c r="AG35" s="152"/>
      <c r="AH35" s="152"/>
      <c r="AI35" s="158"/>
      <c r="AJ35" s="153" t="s">
        <v>158</v>
      </c>
      <c r="AK35" s="154"/>
      <c r="AL35" s="154"/>
      <c r="AM35" s="184"/>
      <c r="AO35" s="115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16"/>
    </row>
    <row r="36" spans="1:77" ht="14.25" customHeight="1">
      <c r="A36" s="455"/>
      <c r="B36" s="456"/>
      <c r="C36" s="61" t="s">
        <v>81</v>
      </c>
      <c r="D36" s="62"/>
      <c r="E36" s="62"/>
      <c r="F36" s="63"/>
      <c r="G36" s="216" t="s">
        <v>85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442"/>
      <c r="AE36" s="147"/>
      <c r="AF36" s="148"/>
      <c r="AG36" s="148"/>
      <c r="AH36" s="148"/>
      <c r="AI36" s="159" t="s">
        <v>134</v>
      </c>
      <c r="AJ36" s="149"/>
      <c r="AK36" s="150"/>
      <c r="AL36" s="150"/>
      <c r="AM36" s="185"/>
      <c r="AO36" s="115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16"/>
    </row>
    <row r="37" spans="1:77" ht="15" thickBot="1">
      <c r="A37" s="65" t="s">
        <v>64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  <c r="AO37" s="115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16"/>
    </row>
    <row r="38" spans="1:77" ht="12.75" customHeight="1">
      <c r="A38" s="66"/>
      <c r="B38" s="67"/>
      <c r="C38" s="339" t="s">
        <v>18</v>
      </c>
      <c r="D38" s="341"/>
      <c r="E38" s="339" t="s">
        <v>19</v>
      </c>
      <c r="F38" s="340"/>
      <c r="G38" s="340"/>
      <c r="H38" s="341"/>
      <c r="I38" s="68" t="s">
        <v>20</v>
      </c>
      <c r="J38" s="69"/>
      <c r="K38" s="339" t="s">
        <v>22</v>
      </c>
      <c r="L38" s="340"/>
      <c r="M38" s="340"/>
      <c r="N38" s="340"/>
      <c r="O38" s="341"/>
      <c r="P38" s="70" t="s">
        <v>23</v>
      </c>
      <c r="Q38" s="67"/>
      <c r="R38" s="339" t="s">
        <v>24</v>
      </c>
      <c r="S38" s="340"/>
      <c r="T38" s="340"/>
      <c r="U38" s="340"/>
      <c r="V38" s="341"/>
      <c r="W38" s="339" t="s">
        <v>56</v>
      </c>
      <c r="X38" s="340"/>
      <c r="Y38" s="340"/>
      <c r="Z38" s="341"/>
      <c r="AA38" s="70" t="s">
        <v>25</v>
      </c>
      <c r="AB38" s="71"/>
      <c r="AC38" s="72" t="s">
        <v>27</v>
      </c>
      <c r="AD38" s="72"/>
      <c r="AE38" s="72"/>
      <c r="AF38" s="72"/>
      <c r="AG38" s="72"/>
      <c r="AH38" s="73"/>
      <c r="AI38" s="468" t="s">
        <v>29</v>
      </c>
      <c r="AJ38" s="321"/>
      <c r="AK38" s="321"/>
      <c r="AL38" s="321"/>
      <c r="AM38" s="322"/>
      <c r="AO38" s="115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16"/>
    </row>
    <row r="39" spans="1:77" ht="12.75" customHeight="1">
      <c r="A39" s="74"/>
      <c r="B39" s="75"/>
      <c r="C39" s="323"/>
      <c r="D39" s="324"/>
      <c r="E39" s="323"/>
      <c r="F39" s="318"/>
      <c r="G39" s="318"/>
      <c r="H39" s="324"/>
      <c r="I39" s="76" t="s">
        <v>21</v>
      </c>
      <c r="J39" s="77"/>
      <c r="K39" s="323"/>
      <c r="L39" s="318"/>
      <c r="M39" s="318"/>
      <c r="N39" s="318"/>
      <c r="O39" s="324"/>
      <c r="P39" s="78" t="s">
        <v>21</v>
      </c>
      <c r="Q39" s="27"/>
      <c r="R39" s="323"/>
      <c r="S39" s="318"/>
      <c r="T39" s="318"/>
      <c r="U39" s="318"/>
      <c r="V39" s="324"/>
      <c r="W39" s="323"/>
      <c r="X39" s="318"/>
      <c r="Y39" s="318"/>
      <c r="Z39" s="324"/>
      <c r="AA39" s="78" t="s">
        <v>26</v>
      </c>
      <c r="AB39" s="79"/>
      <c r="AC39" s="80" t="s">
        <v>28</v>
      </c>
      <c r="AD39" s="80"/>
      <c r="AE39" s="81"/>
      <c r="AF39" s="44" t="s">
        <v>26</v>
      </c>
      <c r="AG39" s="44"/>
      <c r="AH39" s="27"/>
      <c r="AI39" s="323"/>
      <c r="AJ39" s="318"/>
      <c r="AK39" s="318"/>
      <c r="AL39" s="318"/>
      <c r="AM39" s="324"/>
      <c r="AO39" s="115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16"/>
    </row>
    <row r="40" spans="1:77">
      <c r="A40" s="82" t="s">
        <v>60</v>
      </c>
      <c r="B40" s="205"/>
      <c r="C40" s="83"/>
      <c r="D40" s="25"/>
      <c r="E40" s="48"/>
      <c r="F40" s="48"/>
      <c r="G40" s="48"/>
      <c r="H40" s="48"/>
      <c r="I40" s="83"/>
      <c r="J40" s="25"/>
      <c r="K40" s="48"/>
      <c r="L40" s="48"/>
      <c r="M40" s="48"/>
      <c r="N40" s="48"/>
      <c r="O40" s="48"/>
      <c r="P40" s="83"/>
      <c r="Q40" s="25"/>
      <c r="R40" s="48"/>
      <c r="S40" s="48"/>
      <c r="T40" s="48"/>
      <c r="U40" s="48"/>
      <c r="V40" s="48"/>
      <c r="W40" s="83"/>
      <c r="X40" s="48"/>
      <c r="Y40" s="48"/>
      <c r="Z40" s="48"/>
      <c r="AA40" s="83"/>
      <c r="AB40" s="84"/>
      <c r="AC40" s="108"/>
      <c r="AD40" s="108"/>
      <c r="AE40" s="109"/>
      <c r="AF40" s="108"/>
      <c r="AG40" s="108"/>
      <c r="AH40" s="109"/>
      <c r="AI40" s="108"/>
      <c r="AJ40" s="108"/>
      <c r="AK40" s="108"/>
      <c r="AL40" s="108"/>
      <c r="AM40" s="109"/>
      <c r="AO40" s="115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16"/>
    </row>
    <row r="41" spans="1:77" ht="15" thickBot="1">
      <c r="A41" s="82" t="s">
        <v>61</v>
      </c>
      <c r="B41" s="205"/>
      <c r="C41" s="83"/>
      <c r="D41" s="25"/>
      <c r="E41" s="48"/>
      <c r="F41" s="48"/>
      <c r="G41" s="48"/>
      <c r="H41" s="48"/>
      <c r="I41" s="83"/>
      <c r="J41" s="25"/>
      <c r="K41" s="48"/>
      <c r="L41" s="48"/>
      <c r="M41" s="48"/>
      <c r="N41" s="48"/>
      <c r="O41" s="48"/>
      <c r="P41" s="83"/>
      <c r="Q41" s="25"/>
      <c r="R41" s="48"/>
      <c r="S41" s="48"/>
      <c r="T41" s="48"/>
      <c r="U41" s="48"/>
      <c r="V41" s="48"/>
      <c r="W41" s="83"/>
      <c r="X41" s="48"/>
      <c r="Y41" s="48"/>
      <c r="Z41" s="48"/>
      <c r="AA41" s="83"/>
      <c r="AB41" s="84"/>
      <c r="AC41" s="108"/>
      <c r="AD41" s="108"/>
      <c r="AE41" s="109"/>
      <c r="AF41" s="108"/>
      <c r="AG41" s="108"/>
      <c r="AH41" s="109"/>
      <c r="AI41" s="108"/>
      <c r="AJ41" s="108"/>
      <c r="AK41" s="108"/>
      <c r="AL41" s="108"/>
      <c r="AM41" s="109"/>
      <c r="AO41" s="119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1"/>
    </row>
    <row r="42" spans="1:77" ht="15.75" thickTop="1" thickBot="1">
      <c r="A42" s="85"/>
      <c r="B42" s="86"/>
      <c r="C42" s="86"/>
      <c r="D42" s="86"/>
      <c r="E42" s="86"/>
      <c r="F42" s="86"/>
      <c r="G42" s="87"/>
      <c r="H42" s="86"/>
      <c r="I42" s="86"/>
      <c r="J42" s="88" t="s">
        <v>31</v>
      </c>
      <c r="K42" s="342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4"/>
      <c r="AB42" s="345"/>
      <c r="AC42" s="42" t="s">
        <v>30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3"/>
      <c r="AO42" s="11" t="s">
        <v>97</v>
      </c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1:77">
      <c r="A43" s="165" t="s">
        <v>142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69"/>
      <c r="N43" s="103" t="s">
        <v>143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39"/>
      <c r="Z43" s="139"/>
      <c r="AA43" s="57" t="s">
        <v>46</v>
      </c>
      <c r="AB43" s="58"/>
      <c r="AC43" s="58"/>
      <c r="AD43" s="42"/>
      <c r="AE43" s="59"/>
      <c r="AF43" s="57" t="s">
        <v>47</v>
      </c>
      <c r="AG43" s="58"/>
      <c r="AH43" s="58"/>
      <c r="AI43" s="58"/>
      <c r="AJ43" s="58"/>
      <c r="AK43" s="58"/>
      <c r="AL43" s="58"/>
      <c r="AM43" s="59"/>
      <c r="AO43" s="13" t="s">
        <v>98</v>
      </c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1:77" ht="17.25">
      <c r="A44" s="346"/>
      <c r="B44" s="326"/>
      <c r="C44" s="101" t="s">
        <v>144</v>
      </c>
      <c r="D44" s="325"/>
      <c r="E44" s="326"/>
      <c r="F44" s="64" t="s">
        <v>77</v>
      </c>
      <c r="G44" s="327" t="s">
        <v>153</v>
      </c>
      <c r="H44" s="328"/>
      <c r="I44" s="329"/>
      <c r="J44" s="329"/>
      <c r="K44" s="199" t="s">
        <v>145</v>
      </c>
      <c r="L44" s="355"/>
      <c r="M44" s="356"/>
      <c r="N44" s="346"/>
      <c r="O44" s="326"/>
      <c r="P44" s="101" t="s">
        <v>11</v>
      </c>
      <c r="Q44" s="325"/>
      <c r="R44" s="326"/>
      <c r="S44" s="64" t="s">
        <v>77</v>
      </c>
      <c r="T44" s="327" t="s">
        <v>153</v>
      </c>
      <c r="U44" s="328"/>
      <c r="V44" s="329"/>
      <c r="W44" s="329"/>
      <c r="X44" s="199" t="s">
        <v>145</v>
      </c>
      <c r="Y44" s="355"/>
      <c r="Z44" s="356"/>
      <c r="AA44" s="160" t="s">
        <v>48</v>
      </c>
      <c r="AB44" s="162"/>
      <c r="AC44" s="357"/>
      <c r="AD44" s="358"/>
      <c r="AE44" s="164" t="s">
        <v>49</v>
      </c>
      <c r="AF44" s="160" t="s">
        <v>48</v>
      </c>
      <c r="AG44" s="23"/>
      <c r="AH44" s="357"/>
      <c r="AI44" s="358"/>
      <c r="AJ44" s="23" t="s">
        <v>26</v>
      </c>
      <c r="AK44" s="23"/>
      <c r="AL44" s="1"/>
      <c r="AM44" s="163" t="s">
        <v>140</v>
      </c>
      <c r="AO44" s="274" t="s">
        <v>93</v>
      </c>
      <c r="AP44" s="275"/>
      <c r="AQ44" s="275"/>
      <c r="AR44" s="275"/>
      <c r="AS44" s="277"/>
      <c r="AT44" s="278"/>
      <c r="AU44" s="278"/>
      <c r="AV44" s="278"/>
      <c r="AW44" s="278"/>
      <c r="AX44" s="278"/>
      <c r="AY44" s="280" t="s">
        <v>94</v>
      </c>
      <c r="AZ44" s="281"/>
      <c r="BA44" s="274" t="s">
        <v>95</v>
      </c>
      <c r="BB44" s="275"/>
      <c r="BC44" s="275"/>
      <c r="BD44" s="275"/>
      <c r="BE44" s="277"/>
      <c r="BF44" s="278"/>
      <c r="BG44" s="278"/>
      <c r="BH44" s="278"/>
      <c r="BI44" s="278"/>
      <c r="BJ44" s="278"/>
      <c r="BK44" s="280" t="s">
        <v>94</v>
      </c>
      <c r="BL44" s="281"/>
      <c r="BM44" s="274" t="s">
        <v>96</v>
      </c>
      <c r="BN44" s="275"/>
      <c r="BO44" s="275"/>
      <c r="BP44" s="275"/>
      <c r="BQ44" s="302" t="str">
        <f>IF(AS44="","",IF(BE44="","",AS44-BE44))</f>
        <v/>
      </c>
      <c r="BR44" s="303"/>
      <c r="BS44" s="303"/>
      <c r="BT44" s="303"/>
      <c r="BU44" s="303"/>
      <c r="BV44" s="303"/>
      <c r="BW44" s="280" t="s">
        <v>94</v>
      </c>
      <c r="BX44" s="281"/>
      <c r="BY44" s="15"/>
    </row>
    <row r="45" spans="1:77" ht="18" thickBot="1">
      <c r="A45" s="330" t="s">
        <v>32</v>
      </c>
      <c r="B45" s="331"/>
      <c r="C45" s="331"/>
      <c r="D45" s="331"/>
      <c r="E45" s="331"/>
      <c r="F45" s="332"/>
      <c r="G45" s="17"/>
      <c r="H45" s="17"/>
      <c r="I45" s="17"/>
      <c r="J45" s="17"/>
      <c r="K45" s="17"/>
      <c r="L45" s="17"/>
      <c r="M45" s="93" t="s">
        <v>40</v>
      </c>
      <c r="N45" s="17"/>
      <c r="O45" s="17"/>
      <c r="P45" s="17"/>
      <c r="Q45" s="90" t="s">
        <v>14</v>
      </c>
      <c r="R45" s="1"/>
      <c r="S45" s="1"/>
      <c r="T45" s="1"/>
      <c r="U45" s="1"/>
      <c r="V45" s="1"/>
      <c r="W45" s="108"/>
      <c r="X45" s="186"/>
      <c r="Y45" s="3"/>
      <c r="Z45" s="91" t="s">
        <v>15</v>
      </c>
      <c r="AA45" s="160" t="s">
        <v>50</v>
      </c>
      <c r="AB45" s="162"/>
      <c r="AC45" s="357"/>
      <c r="AD45" s="358"/>
      <c r="AE45" s="164" t="s">
        <v>49</v>
      </c>
      <c r="AF45" s="160" t="s">
        <v>50</v>
      </c>
      <c r="AG45" s="23"/>
      <c r="AH45" s="357"/>
      <c r="AI45" s="358"/>
      <c r="AJ45" s="23" t="s">
        <v>26</v>
      </c>
      <c r="AK45" s="23"/>
      <c r="AL45" s="1"/>
      <c r="AM45" s="163" t="s">
        <v>140</v>
      </c>
      <c r="AO45" s="276"/>
      <c r="AP45" s="276"/>
      <c r="AQ45" s="276"/>
      <c r="AR45" s="276"/>
      <c r="AS45" s="279"/>
      <c r="AT45" s="279"/>
      <c r="AU45" s="279"/>
      <c r="AV45" s="279"/>
      <c r="AW45" s="279"/>
      <c r="AX45" s="279"/>
      <c r="AY45" s="282"/>
      <c r="AZ45" s="282"/>
      <c r="BA45" s="276"/>
      <c r="BB45" s="276"/>
      <c r="BC45" s="276"/>
      <c r="BD45" s="276"/>
      <c r="BE45" s="279"/>
      <c r="BF45" s="279"/>
      <c r="BG45" s="279"/>
      <c r="BH45" s="279"/>
      <c r="BI45" s="279"/>
      <c r="BJ45" s="279"/>
      <c r="BK45" s="282"/>
      <c r="BL45" s="282"/>
      <c r="BM45" s="276"/>
      <c r="BN45" s="276"/>
      <c r="BO45" s="276"/>
      <c r="BP45" s="276"/>
      <c r="BQ45" s="304"/>
      <c r="BR45" s="304"/>
      <c r="BS45" s="304"/>
      <c r="BT45" s="304"/>
      <c r="BU45" s="304"/>
      <c r="BV45" s="304"/>
      <c r="BW45" s="282"/>
      <c r="BX45" s="282"/>
      <c r="BY45" s="16"/>
    </row>
    <row r="46" spans="1:77" ht="15.75" thickTop="1" thickBot="1">
      <c r="A46" s="333"/>
      <c r="B46" s="334"/>
      <c r="C46" s="334"/>
      <c r="D46" s="334"/>
      <c r="E46" s="334"/>
      <c r="F46" s="335"/>
      <c r="G46" s="89" t="s">
        <v>37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90"/>
      <c r="U46" s="90" t="s">
        <v>14</v>
      </c>
      <c r="V46" s="1"/>
      <c r="W46" s="1"/>
      <c r="X46" s="187"/>
      <c r="Y46" s="1"/>
      <c r="Z46" s="91" t="s">
        <v>15</v>
      </c>
      <c r="AA46" s="227" t="s">
        <v>170</v>
      </c>
      <c r="AB46" s="228"/>
      <c r="AC46" s="229"/>
      <c r="AD46" s="220"/>
      <c r="AE46" s="220"/>
      <c r="AF46" s="220"/>
      <c r="AG46" s="220"/>
      <c r="AH46" s="220"/>
      <c r="AI46" s="220"/>
      <c r="AJ46" s="220"/>
      <c r="AK46" s="220"/>
      <c r="AL46" s="126"/>
      <c r="AM46" s="230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 ht="15.75" customHeight="1" thickTop="1">
      <c r="A47" s="336" t="s">
        <v>36</v>
      </c>
      <c r="B47" s="337"/>
      <c r="C47" s="337"/>
      <c r="D47" s="337"/>
      <c r="E47" s="337"/>
      <c r="F47" s="338"/>
      <c r="G47" s="83"/>
      <c r="H47" s="48"/>
      <c r="I47" s="48"/>
      <c r="J47" s="48"/>
      <c r="K47" s="48"/>
      <c r="L47" s="48"/>
      <c r="M47" s="126" t="s">
        <v>40</v>
      </c>
      <c r="N47" s="204"/>
      <c r="O47" s="204"/>
      <c r="P47" s="204"/>
      <c r="Q47" s="127" t="s">
        <v>14</v>
      </c>
      <c r="R47" s="128"/>
      <c r="S47" s="206"/>
      <c r="T47" s="206"/>
      <c r="U47" s="206"/>
      <c r="V47" s="206"/>
      <c r="W47" s="206"/>
      <c r="X47" s="186"/>
      <c r="Y47" s="206"/>
      <c r="Z47" s="129" t="s">
        <v>15</v>
      </c>
      <c r="AA47" s="104"/>
      <c r="AB47" s="105"/>
      <c r="AC47" s="225"/>
      <c r="AD47" s="232"/>
      <c r="AE47" s="359"/>
      <c r="AF47" s="360"/>
      <c r="AG47" s="360"/>
      <c r="AH47" s="360"/>
      <c r="AI47" s="360"/>
      <c r="AJ47" s="360"/>
      <c r="AK47" s="360"/>
      <c r="AL47" s="226" t="s">
        <v>53</v>
      </c>
      <c r="AM47" s="106"/>
      <c r="AO47" s="217" t="s">
        <v>91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9"/>
    </row>
    <row r="48" spans="1:77" ht="15.75" customHeight="1">
      <c r="A48" s="95" t="s">
        <v>38</v>
      </c>
      <c r="B48" s="96"/>
      <c r="C48" s="96"/>
      <c r="D48" s="96"/>
      <c r="E48" s="96"/>
      <c r="F48" s="97"/>
      <c r="G48" s="60" t="s">
        <v>41</v>
      </c>
      <c r="H48" s="60"/>
      <c r="I48" s="60"/>
      <c r="J48" s="60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5"/>
      <c r="AA48" s="104"/>
      <c r="AB48" s="105"/>
      <c r="AC48" s="171" t="s">
        <v>155</v>
      </c>
      <c r="AD48" s="283"/>
      <c r="AE48" s="284"/>
      <c r="AF48" s="284"/>
      <c r="AG48" s="105" t="s">
        <v>57</v>
      </c>
      <c r="AH48" s="93"/>
      <c r="AI48" s="93"/>
      <c r="AJ48" s="283"/>
      <c r="AK48" s="284"/>
      <c r="AL48" s="284"/>
      <c r="AM48" s="106" t="s">
        <v>58</v>
      </c>
      <c r="AO48" s="305" t="s">
        <v>92</v>
      </c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269" t="s">
        <v>90</v>
      </c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1"/>
    </row>
    <row r="49" spans="1:78" ht="14.25" customHeight="1" thickBot="1">
      <c r="A49" s="98" t="s">
        <v>39</v>
      </c>
      <c r="B49" s="99"/>
      <c r="C49" s="99"/>
      <c r="D49" s="99"/>
      <c r="E49" s="99"/>
      <c r="F49" s="100"/>
      <c r="G49" s="101" t="s">
        <v>42</v>
      </c>
      <c r="H49" s="64"/>
      <c r="I49" s="64"/>
      <c r="J49" s="64"/>
      <c r="K49" s="64" t="s">
        <v>43</v>
      </c>
      <c r="L49" s="64"/>
      <c r="M49" s="2"/>
      <c r="N49" s="2"/>
      <c r="O49" s="2"/>
      <c r="P49" s="64" t="s">
        <v>10</v>
      </c>
      <c r="Q49" s="2"/>
      <c r="R49" s="2"/>
      <c r="S49" s="64" t="s">
        <v>11</v>
      </c>
      <c r="T49" s="2"/>
      <c r="U49" s="2"/>
      <c r="V49" s="64" t="s">
        <v>12</v>
      </c>
      <c r="W49" s="64"/>
      <c r="X49" s="64"/>
      <c r="Y49" s="64"/>
      <c r="Z49" s="102"/>
      <c r="AA49" s="104"/>
      <c r="AB49" s="105"/>
      <c r="AC49" s="171"/>
      <c r="AD49" s="283"/>
      <c r="AE49" s="284"/>
      <c r="AF49" s="284"/>
      <c r="AG49" s="105"/>
      <c r="AH49" s="93"/>
      <c r="AI49" s="93"/>
      <c r="AJ49" s="283"/>
      <c r="AK49" s="284"/>
      <c r="AL49" s="284"/>
      <c r="AM49" s="106"/>
      <c r="AO49" s="307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3"/>
    </row>
    <row r="50" spans="1:78" ht="14.25" customHeight="1" thickTop="1">
      <c r="A50" s="361" t="s">
        <v>141</v>
      </c>
      <c r="B50" s="362"/>
      <c r="C50" s="362"/>
      <c r="D50" s="362"/>
      <c r="E50" s="362"/>
      <c r="F50" s="363"/>
      <c r="G50" s="22"/>
      <c r="H50" s="22"/>
      <c r="I50" s="22"/>
      <c r="J50" s="2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92" t="s">
        <v>51</v>
      </c>
      <c r="AB50" s="17"/>
      <c r="AC50" s="93"/>
      <c r="AD50" s="17"/>
      <c r="AE50" s="354"/>
      <c r="AF50" s="284"/>
      <c r="AG50" s="284"/>
      <c r="AH50" s="284"/>
      <c r="AI50" s="284"/>
      <c r="AJ50" s="284"/>
      <c r="AK50" s="284"/>
      <c r="AL50" s="93" t="s">
        <v>53</v>
      </c>
      <c r="AM50" s="94"/>
      <c r="AO50" s="294" t="s">
        <v>55</v>
      </c>
      <c r="AP50" s="295"/>
      <c r="AQ50" s="295"/>
      <c r="AR50" s="295"/>
      <c r="AS50" s="296"/>
      <c r="AT50" s="24"/>
      <c r="AU50" s="20"/>
      <c r="AV50" s="20"/>
      <c r="AW50" s="20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</row>
    <row r="51" spans="1:78" ht="14.25" customHeight="1">
      <c r="A51" s="364"/>
      <c r="B51" s="365"/>
      <c r="C51" s="365"/>
      <c r="D51" s="365"/>
      <c r="E51" s="365"/>
      <c r="F51" s="366"/>
      <c r="G51" s="17"/>
      <c r="H51" s="17"/>
      <c r="I51" s="17"/>
      <c r="J51" s="90" t="s">
        <v>14</v>
      </c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188"/>
      <c r="X51" s="170"/>
      <c r="Y51" s="198" t="s">
        <v>44</v>
      </c>
      <c r="Z51" s="91" t="s">
        <v>15</v>
      </c>
      <c r="AA51" s="92" t="s">
        <v>52</v>
      </c>
      <c r="AB51" s="17"/>
      <c r="AC51" s="93"/>
      <c r="AD51" s="17"/>
      <c r="AE51" s="354"/>
      <c r="AF51" s="284"/>
      <c r="AG51" s="284"/>
      <c r="AH51" s="284"/>
      <c r="AI51" s="284"/>
      <c r="AJ51" s="284"/>
      <c r="AK51" s="284"/>
      <c r="AL51" s="93" t="s">
        <v>53</v>
      </c>
      <c r="AM51" s="94"/>
      <c r="AO51" s="297"/>
      <c r="AP51" s="297"/>
      <c r="AQ51" s="297"/>
      <c r="AR51" s="297"/>
      <c r="AS51" s="292"/>
    </row>
    <row r="52" spans="1:78" ht="18" customHeight="1">
      <c r="A52" s="167" t="s">
        <v>139</v>
      </c>
      <c r="B52" s="139"/>
      <c r="C52" s="139"/>
      <c r="D52" s="139"/>
      <c r="E52" s="139"/>
      <c r="F52" s="139"/>
      <c r="G52" s="189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1"/>
      <c r="AA52" s="92"/>
      <c r="AB52" s="17"/>
      <c r="AC52" s="93"/>
      <c r="AD52" s="17"/>
      <c r="AE52" s="93"/>
      <c r="AF52" s="93"/>
      <c r="AG52" s="93"/>
      <c r="AH52" s="93"/>
      <c r="AI52" s="93"/>
      <c r="AJ52" s="93"/>
      <c r="AK52" s="93"/>
      <c r="AL52" s="93"/>
      <c r="AM52" s="94"/>
      <c r="AO52" s="285" t="s">
        <v>108</v>
      </c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</row>
    <row r="53" spans="1:78" ht="17.25" customHeight="1">
      <c r="A53" s="350" t="s">
        <v>29</v>
      </c>
      <c r="B53" s="321"/>
      <c r="C53" s="321"/>
      <c r="D53" s="321"/>
      <c r="E53" s="321"/>
      <c r="F53" s="351"/>
      <c r="G53" s="192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193"/>
      <c r="AA53" s="133"/>
      <c r="AB53" s="17"/>
      <c r="AC53" s="17"/>
      <c r="AD53" s="231" t="s">
        <v>54</v>
      </c>
      <c r="AE53" s="301" t="str">
        <f>IF(AS44="","",AS44)</f>
        <v/>
      </c>
      <c r="AF53" s="301"/>
      <c r="AG53" s="301"/>
      <c r="AH53" s="301"/>
      <c r="AI53" s="301"/>
      <c r="AJ53" s="301"/>
      <c r="AK53" s="301"/>
      <c r="AL53" s="44" t="s">
        <v>53</v>
      </c>
      <c r="AM53" s="26"/>
      <c r="AO53" s="288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90"/>
      <c r="BA53" s="309" t="s">
        <v>73</v>
      </c>
      <c r="BB53" s="268"/>
      <c r="BC53" s="268"/>
      <c r="BD53" s="268"/>
      <c r="BE53" s="268"/>
      <c r="BF53" s="311" t="s">
        <v>74</v>
      </c>
      <c r="BG53" s="312" t="str">
        <f>IF(E9="","",TEXT(E9,"00"))&amp;IF(H9="","",TEXT(H9,"00"))&amp;IF(E3="","",E3)</f>
        <v/>
      </c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267" t="s">
        <v>75</v>
      </c>
    </row>
    <row r="54" spans="1:78" ht="9.75" customHeight="1">
      <c r="A54" s="323"/>
      <c r="B54" s="318"/>
      <c r="C54" s="318"/>
      <c r="D54" s="318"/>
      <c r="E54" s="318"/>
      <c r="F54" s="335"/>
      <c r="G54" s="207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194"/>
      <c r="AA54" s="78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27"/>
      <c r="AO54" s="288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90"/>
      <c r="BA54" s="310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</row>
    <row r="55" spans="1:78" ht="7.5" customHeight="1">
      <c r="A55" s="347" t="s">
        <v>59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AB55" s="298" t="s">
        <v>17</v>
      </c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O55" s="291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3"/>
      <c r="BW55" s="17"/>
      <c r="BX55" s="17"/>
      <c r="BY55" s="17"/>
    </row>
    <row r="56" spans="1:78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21" t="s">
        <v>43</v>
      </c>
      <c r="P56" s="114"/>
      <c r="Q56" s="352"/>
      <c r="R56" s="353"/>
      <c r="S56" s="353"/>
      <c r="T56" s="21" t="s">
        <v>10</v>
      </c>
      <c r="U56" s="352"/>
      <c r="V56" s="353"/>
      <c r="W56" s="21" t="s">
        <v>11</v>
      </c>
      <c r="X56" s="352"/>
      <c r="Y56" s="353"/>
      <c r="Z56" s="21" t="s">
        <v>12</v>
      </c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O56" s="22" t="s">
        <v>82</v>
      </c>
      <c r="AP56" s="17"/>
      <c r="AQ56" s="17"/>
      <c r="AR56" s="17"/>
      <c r="AS56" s="17"/>
      <c r="AT56" s="22" t="s">
        <v>83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22" t="s">
        <v>86</v>
      </c>
      <c r="BM56" s="23"/>
      <c r="BN56" s="23" t="s">
        <v>88</v>
      </c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</row>
    <row r="57" spans="1:78" ht="15" customHeight="1">
      <c r="AF57" s="107" t="s">
        <v>105</v>
      </c>
      <c r="AG57" s="44"/>
      <c r="AH57" s="233"/>
      <c r="AI57" s="233"/>
      <c r="AJ57" s="233"/>
      <c r="AK57" s="233"/>
      <c r="AL57" s="233"/>
      <c r="AO57" s="17"/>
      <c r="AP57" s="17"/>
      <c r="AQ57" s="17"/>
      <c r="AR57" s="17"/>
      <c r="AS57" s="17"/>
      <c r="AT57" s="22" t="s">
        <v>80</v>
      </c>
      <c r="AU57" s="17"/>
      <c r="AV57" s="17"/>
      <c r="AW57" s="17"/>
      <c r="AX57" s="17" t="s">
        <v>84</v>
      </c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23" t="s">
        <v>87</v>
      </c>
      <c r="BM57" s="23"/>
      <c r="BN57" s="23" t="s">
        <v>89</v>
      </c>
      <c r="BO57" s="17"/>
      <c r="BP57" s="17"/>
      <c r="BQ57" s="17"/>
      <c r="BR57" s="17"/>
      <c r="BS57" s="17"/>
      <c r="BT57" s="17"/>
      <c r="BU57" s="17"/>
      <c r="BV57" s="17"/>
    </row>
    <row r="61" spans="1:78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78" ht="17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78" ht="17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78" ht="20.25" customHeight="1"/>
    <row r="65" spans="2:7" hidden="1">
      <c r="B65" s="8">
        <v>1</v>
      </c>
      <c r="C65" s="8">
        <v>1</v>
      </c>
      <c r="D65" s="8" t="s">
        <v>66</v>
      </c>
      <c r="E65" s="8" t="s">
        <v>154</v>
      </c>
      <c r="F65" s="8">
        <v>0</v>
      </c>
      <c r="G65" s="8">
        <v>0</v>
      </c>
    </row>
    <row r="66" spans="2:7" hidden="1">
      <c r="B66" s="8">
        <v>2</v>
      </c>
      <c r="C66" s="8">
        <v>2</v>
      </c>
      <c r="D66" s="8" t="s">
        <v>67</v>
      </c>
      <c r="E66" s="8" t="s">
        <v>146</v>
      </c>
      <c r="F66" s="8">
        <v>1</v>
      </c>
      <c r="G66" s="8">
        <v>1</v>
      </c>
    </row>
    <row r="67" spans="2:7" hidden="1">
      <c r="B67" s="8">
        <v>3</v>
      </c>
      <c r="C67" s="8">
        <v>3</v>
      </c>
      <c r="D67" s="8" t="s">
        <v>68</v>
      </c>
      <c r="E67" s="8" t="s">
        <v>147</v>
      </c>
      <c r="F67" s="8">
        <v>2</v>
      </c>
      <c r="G67" s="8">
        <v>2</v>
      </c>
    </row>
    <row r="68" spans="2:7" hidden="1">
      <c r="B68" s="8">
        <v>4</v>
      </c>
      <c r="C68" s="8">
        <v>4</v>
      </c>
      <c r="D68" s="8" t="s">
        <v>69</v>
      </c>
      <c r="E68" s="8" t="s">
        <v>148</v>
      </c>
      <c r="F68" s="8">
        <v>3</v>
      </c>
      <c r="G68" s="8">
        <v>3</v>
      </c>
    </row>
    <row r="69" spans="2:7" hidden="1">
      <c r="B69" s="8">
        <v>5</v>
      </c>
      <c r="C69" s="8">
        <v>5</v>
      </c>
      <c r="D69" s="8" t="s">
        <v>70</v>
      </c>
      <c r="E69" s="8" t="s">
        <v>149</v>
      </c>
      <c r="F69" s="8">
        <v>4</v>
      </c>
      <c r="G69" s="8">
        <v>4</v>
      </c>
    </row>
    <row r="70" spans="2:7" hidden="1">
      <c r="B70" s="8">
        <v>6</v>
      </c>
      <c r="C70" s="8">
        <v>6</v>
      </c>
      <c r="D70" s="8" t="s">
        <v>71</v>
      </c>
      <c r="E70" s="8" t="s">
        <v>150</v>
      </c>
      <c r="F70" s="8">
        <v>5</v>
      </c>
      <c r="G70" s="8">
        <v>5</v>
      </c>
    </row>
    <row r="71" spans="2:7" hidden="1">
      <c r="B71" s="8">
        <v>7</v>
      </c>
      <c r="C71" s="8">
        <v>7</v>
      </c>
      <c r="D71" s="8" t="s">
        <v>72</v>
      </c>
      <c r="E71" s="8" t="s">
        <v>151</v>
      </c>
      <c r="F71" s="8">
        <v>6</v>
      </c>
      <c r="G71" s="8">
        <v>6</v>
      </c>
    </row>
    <row r="72" spans="2:7" hidden="1">
      <c r="B72" s="8">
        <v>8</v>
      </c>
      <c r="C72" s="8">
        <v>8</v>
      </c>
      <c r="E72" s="8" t="s">
        <v>152</v>
      </c>
      <c r="F72" s="8">
        <v>7</v>
      </c>
      <c r="G72" s="8">
        <v>7</v>
      </c>
    </row>
    <row r="73" spans="2:7" hidden="1">
      <c r="B73" s="8">
        <v>9</v>
      </c>
      <c r="C73" s="8">
        <v>9</v>
      </c>
      <c r="F73" s="8">
        <v>8</v>
      </c>
      <c r="G73" s="8">
        <v>8</v>
      </c>
    </row>
    <row r="74" spans="2:7" hidden="1">
      <c r="B74" s="8">
        <v>10</v>
      </c>
      <c r="C74" s="8">
        <v>10</v>
      </c>
      <c r="F74" s="8">
        <v>9</v>
      </c>
      <c r="G74" s="8">
        <v>9</v>
      </c>
    </row>
    <row r="75" spans="2:7" hidden="1">
      <c r="B75" s="8">
        <v>11</v>
      </c>
      <c r="C75" s="8">
        <v>11</v>
      </c>
      <c r="F75" s="8">
        <v>10</v>
      </c>
      <c r="G75" s="8">
        <v>10</v>
      </c>
    </row>
    <row r="76" spans="2:7" hidden="1">
      <c r="B76" s="8">
        <v>12</v>
      </c>
      <c r="C76" s="8">
        <v>12</v>
      </c>
      <c r="F76" s="8">
        <v>11</v>
      </c>
      <c r="G76" s="8">
        <v>11</v>
      </c>
    </row>
    <row r="77" spans="2:7" hidden="1">
      <c r="C77" s="8">
        <v>13</v>
      </c>
      <c r="F77" s="8">
        <v>12</v>
      </c>
      <c r="G77" s="8">
        <v>12</v>
      </c>
    </row>
    <row r="78" spans="2:7" hidden="1">
      <c r="C78" s="8">
        <v>14</v>
      </c>
      <c r="F78" s="8">
        <v>13</v>
      </c>
      <c r="G78" s="8">
        <v>13</v>
      </c>
    </row>
    <row r="79" spans="2:7" hidden="1">
      <c r="C79" s="8">
        <v>15</v>
      </c>
      <c r="F79" s="8">
        <v>14</v>
      </c>
      <c r="G79" s="8">
        <v>14</v>
      </c>
    </row>
    <row r="80" spans="2:7" hidden="1">
      <c r="C80" s="8">
        <v>16</v>
      </c>
      <c r="F80" s="8">
        <v>15</v>
      </c>
      <c r="G80" s="8">
        <v>15</v>
      </c>
    </row>
    <row r="81" spans="3:7" hidden="1">
      <c r="C81" s="8">
        <v>17</v>
      </c>
      <c r="F81" s="8">
        <v>16</v>
      </c>
      <c r="G81" s="8">
        <v>16</v>
      </c>
    </row>
    <row r="82" spans="3:7" hidden="1">
      <c r="C82" s="8">
        <v>18</v>
      </c>
      <c r="F82" s="8">
        <v>17</v>
      </c>
      <c r="G82" s="8">
        <v>17</v>
      </c>
    </row>
    <row r="83" spans="3:7" hidden="1">
      <c r="C83" s="8">
        <v>19</v>
      </c>
      <c r="F83" s="8">
        <v>18</v>
      </c>
      <c r="G83" s="8">
        <v>18</v>
      </c>
    </row>
    <row r="84" spans="3:7" hidden="1">
      <c r="C84" s="8">
        <v>20</v>
      </c>
      <c r="F84" s="8">
        <v>19</v>
      </c>
      <c r="G84" s="8">
        <v>19</v>
      </c>
    </row>
    <row r="85" spans="3:7" hidden="1">
      <c r="C85" s="8">
        <v>21</v>
      </c>
      <c r="F85" s="8">
        <v>20</v>
      </c>
      <c r="G85" s="8">
        <v>20</v>
      </c>
    </row>
    <row r="86" spans="3:7" hidden="1">
      <c r="C86" s="8">
        <v>22</v>
      </c>
      <c r="F86" s="8">
        <v>21</v>
      </c>
      <c r="G86" s="8">
        <v>21</v>
      </c>
    </row>
    <row r="87" spans="3:7" hidden="1">
      <c r="C87" s="8">
        <v>23</v>
      </c>
      <c r="F87" s="8">
        <v>22</v>
      </c>
      <c r="G87" s="8">
        <v>22</v>
      </c>
    </row>
    <row r="88" spans="3:7" hidden="1">
      <c r="C88" s="8">
        <v>24</v>
      </c>
      <c r="F88" s="8">
        <v>23</v>
      </c>
      <c r="G88" s="8">
        <v>23</v>
      </c>
    </row>
    <row r="89" spans="3:7" hidden="1">
      <c r="C89" s="8">
        <v>25</v>
      </c>
      <c r="G89" s="8">
        <v>24</v>
      </c>
    </row>
    <row r="90" spans="3:7" hidden="1">
      <c r="C90" s="8">
        <v>26</v>
      </c>
      <c r="G90" s="8">
        <v>25</v>
      </c>
    </row>
    <row r="91" spans="3:7" hidden="1">
      <c r="C91" s="8">
        <v>27</v>
      </c>
      <c r="G91" s="8">
        <v>26</v>
      </c>
    </row>
    <row r="92" spans="3:7" hidden="1">
      <c r="C92" s="8">
        <v>28</v>
      </c>
      <c r="G92" s="8">
        <v>27</v>
      </c>
    </row>
    <row r="93" spans="3:7" hidden="1">
      <c r="C93" s="8">
        <v>29</v>
      </c>
      <c r="G93" s="8">
        <v>28</v>
      </c>
    </row>
    <row r="94" spans="3:7" hidden="1">
      <c r="C94" s="8">
        <v>30</v>
      </c>
      <c r="G94" s="8">
        <v>29</v>
      </c>
    </row>
    <row r="95" spans="3:7" hidden="1">
      <c r="C95" s="8">
        <v>31</v>
      </c>
      <c r="G95" s="8">
        <v>30</v>
      </c>
    </row>
    <row r="96" spans="3:7" hidden="1">
      <c r="G96" s="8">
        <v>31</v>
      </c>
    </row>
    <row r="97" spans="7:7" hidden="1">
      <c r="G97" s="8">
        <v>32</v>
      </c>
    </row>
    <row r="98" spans="7:7" hidden="1">
      <c r="G98" s="8">
        <v>33</v>
      </c>
    </row>
    <row r="99" spans="7:7" hidden="1">
      <c r="G99" s="8">
        <v>34</v>
      </c>
    </row>
    <row r="100" spans="7:7" hidden="1">
      <c r="G100" s="8">
        <v>35</v>
      </c>
    </row>
    <row r="101" spans="7:7" hidden="1">
      <c r="G101" s="8">
        <v>36</v>
      </c>
    </row>
    <row r="102" spans="7:7" hidden="1">
      <c r="G102" s="8">
        <v>37</v>
      </c>
    </row>
    <row r="103" spans="7:7" hidden="1">
      <c r="G103" s="8">
        <v>38</v>
      </c>
    </row>
    <row r="104" spans="7:7" hidden="1">
      <c r="G104" s="8">
        <v>39</v>
      </c>
    </row>
    <row r="105" spans="7:7" hidden="1">
      <c r="G105" s="8">
        <v>40</v>
      </c>
    </row>
    <row r="106" spans="7:7" hidden="1">
      <c r="G106" s="8">
        <v>41</v>
      </c>
    </row>
    <row r="107" spans="7:7" hidden="1">
      <c r="G107" s="8">
        <v>42</v>
      </c>
    </row>
    <row r="108" spans="7:7" hidden="1">
      <c r="G108" s="8">
        <v>43</v>
      </c>
    </row>
    <row r="109" spans="7:7" hidden="1">
      <c r="G109" s="8">
        <v>44</v>
      </c>
    </row>
    <row r="110" spans="7:7" hidden="1">
      <c r="G110" s="8">
        <v>45</v>
      </c>
    </row>
    <row r="111" spans="7:7" hidden="1">
      <c r="G111" s="8">
        <v>46</v>
      </c>
    </row>
    <row r="112" spans="7:7" hidden="1">
      <c r="G112" s="8">
        <v>47</v>
      </c>
    </row>
    <row r="113" spans="7:7" hidden="1">
      <c r="G113" s="8">
        <v>48</v>
      </c>
    </row>
    <row r="114" spans="7:7" hidden="1">
      <c r="G114" s="8">
        <v>49</v>
      </c>
    </row>
    <row r="115" spans="7:7" hidden="1">
      <c r="G115" s="8">
        <v>50</v>
      </c>
    </row>
    <row r="116" spans="7:7" hidden="1">
      <c r="G116" s="8">
        <v>51</v>
      </c>
    </row>
    <row r="117" spans="7:7" hidden="1">
      <c r="G117" s="8">
        <v>52</v>
      </c>
    </row>
    <row r="118" spans="7:7" hidden="1">
      <c r="G118" s="8">
        <v>53</v>
      </c>
    </row>
    <row r="119" spans="7:7" hidden="1">
      <c r="G119" s="8">
        <v>54</v>
      </c>
    </row>
    <row r="120" spans="7:7" hidden="1">
      <c r="G120" s="8">
        <v>55</v>
      </c>
    </row>
    <row r="121" spans="7:7" hidden="1">
      <c r="G121" s="8">
        <v>56</v>
      </c>
    </row>
    <row r="122" spans="7:7" hidden="1">
      <c r="G122" s="8">
        <v>57</v>
      </c>
    </row>
    <row r="123" spans="7:7" hidden="1">
      <c r="G123" s="8">
        <v>58</v>
      </c>
    </row>
    <row r="124" spans="7:7" hidden="1">
      <c r="G124" s="8">
        <v>59</v>
      </c>
    </row>
  </sheetData>
  <mergeCells count="118">
    <mergeCell ref="AF3:AG5"/>
    <mergeCell ref="C11:AM12"/>
    <mergeCell ref="A10:D10"/>
    <mergeCell ref="G10:H10"/>
    <mergeCell ref="G16:AM16"/>
    <mergeCell ref="E9:F9"/>
    <mergeCell ref="A2:X2"/>
    <mergeCell ref="A7:F8"/>
    <mergeCell ref="K6:L6"/>
    <mergeCell ref="S6:T6"/>
    <mergeCell ref="AB6:AC6"/>
    <mergeCell ref="A4:D5"/>
    <mergeCell ref="A11:B15"/>
    <mergeCell ref="AC2:AE2"/>
    <mergeCell ref="AG2:AH2"/>
    <mergeCell ref="AJ2:AK2"/>
    <mergeCell ref="AE10:AF10"/>
    <mergeCell ref="AG10:AH10"/>
    <mergeCell ref="J10:K10"/>
    <mergeCell ref="H9:I9"/>
    <mergeCell ref="C13:F14"/>
    <mergeCell ref="W10:X10"/>
    <mergeCell ref="T10:U10"/>
    <mergeCell ref="N10:Q10"/>
    <mergeCell ref="AI10:AJ10"/>
    <mergeCell ref="G17:AI18"/>
    <mergeCell ref="G20:AI21"/>
    <mergeCell ref="AJ20:AM21"/>
    <mergeCell ref="AJ17:AM18"/>
    <mergeCell ref="C38:D39"/>
    <mergeCell ref="C17:F18"/>
    <mergeCell ref="AD29:AD36"/>
    <mergeCell ref="A26:D28"/>
    <mergeCell ref="A29:B36"/>
    <mergeCell ref="K38:O39"/>
    <mergeCell ref="C29:F30"/>
    <mergeCell ref="C31:F32"/>
    <mergeCell ref="G29:AC30"/>
    <mergeCell ref="G31:AC32"/>
    <mergeCell ref="AI38:AM39"/>
    <mergeCell ref="E38:H39"/>
    <mergeCell ref="A9:D9"/>
    <mergeCell ref="AJ3:AL3"/>
    <mergeCell ref="AJ4:AL4"/>
    <mergeCell ref="AJ5:AL5"/>
    <mergeCell ref="E4:AA5"/>
    <mergeCell ref="AJ6:AK6"/>
    <mergeCell ref="AC10:AD10"/>
    <mergeCell ref="A16:B25"/>
    <mergeCell ref="C23:F24"/>
    <mergeCell ref="G23:AM24"/>
    <mergeCell ref="G19:AM19"/>
    <mergeCell ref="E3:AE3"/>
    <mergeCell ref="U9:V9"/>
    <mergeCell ref="R9:S9"/>
    <mergeCell ref="N9:Q9"/>
    <mergeCell ref="C20:F21"/>
    <mergeCell ref="G25:O25"/>
    <mergeCell ref="P25:S25"/>
    <mergeCell ref="T25:AM25"/>
    <mergeCell ref="G15:O15"/>
    <mergeCell ref="G22:O22"/>
    <mergeCell ref="S22:AA22"/>
    <mergeCell ref="AE22:AM22"/>
    <mergeCell ref="G13:AM14"/>
    <mergeCell ref="A55:N56"/>
    <mergeCell ref="A53:F54"/>
    <mergeCell ref="Q56:S56"/>
    <mergeCell ref="U56:V56"/>
    <mergeCell ref="X56:Y56"/>
    <mergeCell ref="AE50:AK50"/>
    <mergeCell ref="AE51:AK51"/>
    <mergeCell ref="L44:M44"/>
    <mergeCell ref="N44:O44"/>
    <mergeCell ref="Q44:R44"/>
    <mergeCell ref="T44:U44"/>
    <mergeCell ref="V44:W44"/>
    <mergeCell ref="AJ49:AL49"/>
    <mergeCell ref="AD49:AF49"/>
    <mergeCell ref="AC44:AD44"/>
    <mergeCell ref="AC45:AD45"/>
    <mergeCell ref="AH44:AI44"/>
    <mergeCell ref="AH45:AI45"/>
    <mergeCell ref="AE47:AK47"/>
    <mergeCell ref="Y44:Z44"/>
    <mergeCell ref="A50:F51"/>
    <mergeCell ref="AO28:BY29"/>
    <mergeCell ref="C34:F35"/>
    <mergeCell ref="D44:E44"/>
    <mergeCell ref="G44:H44"/>
    <mergeCell ref="I44:J44"/>
    <mergeCell ref="A45:F46"/>
    <mergeCell ref="A47:F47"/>
    <mergeCell ref="R38:V39"/>
    <mergeCell ref="W38:Z39"/>
    <mergeCell ref="K42:AB42"/>
    <mergeCell ref="A44:B44"/>
    <mergeCell ref="BZ53:BZ54"/>
    <mergeCell ref="BI48:BY49"/>
    <mergeCell ref="AO44:AR45"/>
    <mergeCell ref="AS44:AX45"/>
    <mergeCell ref="AY44:AZ45"/>
    <mergeCell ref="BA44:BD45"/>
    <mergeCell ref="BE44:BJ45"/>
    <mergeCell ref="AD48:AF48"/>
    <mergeCell ref="AJ48:AL48"/>
    <mergeCell ref="BM44:BP45"/>
    <mergeCell ref="AO52:AZ55"/>
    <mergeCell ref="AO50:AS51"/>
    <mergeCell ref="AB55:AM56"/>
    <mergeCell ref="BK44:BL45"/>
    <mergeCell ref="AE53:AK53"/>
    <mergeCell ref="BQ44:BV45"/>
    <mergeCell ref="BW44:BX45"/>
    <mergeCell ref="AO48:BH49"/>
    <mergeCell ref="BA53:BE54"/>
    <mergeCell ref="BF53:BF54"/>
    <mergeCell ref="BG53:BY54"/>
  </mergeCells>
  <phoneticPr fontId="1" type="halfwidthKatakana"/>
  <dataValidations disablePrompts="1" count="7">
    <dataValidation type="list" allowBlank="1" showInputMessage="1" showErrorMessage="1" sqref="E9:F9 R9:S9 AG2:AH2 U56:V56 A44:B44 N44:O44">
      <formula1>$B$65:$B$76</formula1>
    </dataValidation>
    <dataValidation type="list" allowBlank="1" showInputMessage="1" showErrorMessage="1" sqref="H9:I9 U9:V9 AJ2:AK2 X56:Y56 D44:E44 Q44:R44">
      <formula1>$C$65:$C$95</formula1>
    </dataValidation>
    <dataValidation type="list" allowBlank="1" showInputMessage="1" showErrorMessage="1" sqref="L9 Y9">
      <formula1>$D$65:$D$71</formula1>
    </dataValidation>
    <dataValidation type="custom" imeMode="halfKatakana" allowBlank="1" showInputMessage="1" showErrorMessage="1" errorTitle="半角カタカナで入力" error="半角カタカナで入力してください。" sqref="G19:AM19 G16:AM16 E3:AE3">
      <formula1>AND(E3=PHONETIC(E3),LEN(E3)=LENB(E3))</formula1>
    </dataValidation>
    <dataValidation type="list" allowBlank="1" showInputMessage="1" showErrorMessage="1" sqref="G10:H10 T10:U10 I44:J44 V44:W44">
      <formula1>$F$65:$F$88</formula1>
    </dataValidation>
    <dataValidation type="list" allowBlank="1" showInputMessage="1" showErrorMessage="1" sqref="J10:K10 W10:X10 L44:M44 Y44:Z44">
      <formula1>$G$65:$G$124</formula1>
    </dataValidation>
    <dataValidation type="list" allowBlank="1" showInputMessage="1" showErrorMessage="1" sqref="G44:H44 T44:U44">
      <formula1>$E$65:$E$72</formula1>
    </dataValidation>
  </dataValidations>
  <hyperlinks>
    <hyperlink ref="G36" r:id="rId1"/>
  </hyperlinks>
  <pageMargins left="0.70866141732283472" right="0.31496062992125984" top="0.74803149606299213" bottom="0.35433070866141736" header="0.31496062992125984" footer="0.31496062992125984"/>
  <pageSetup paperSize="9" scale="92" orientation="portrait" r:id="rId2"/>
  <headerFooter differentFirst="1">
    <oddHeader>&amp;R&amp;"-,太字"&amp;14№３</oddHeader>
    <firstHeader>&amp;R&amp;"-,太字"&amp;14№１</firstHeader>
  </headerFooter>
  <colBreaks count="1" manualBreakCount="1">
    <brk id="39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romance</dc:creator>
  <cp:lastModifiedBy>ninada</cp:lastModifiedBy>
  <cp:lastPrinted>2017-10-06T15:45:31Z</cp:lastPrinted>
  <dcterms:created xsi:type="dcterms:W3CDTF">2017-07-15T00:39:18Z</dcterms:created>
  <dcterms:modified xsi:type="dcterms:W3CDTF">2018-03-12T02:49:39Z</dcterms:modified>
</cp:coreProperties>
</file>